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-105" yWindow="-105" windowWidth="15600" windowHeight="11760" tabRatio="774" firstSheet="1" activeTab="2"/>
  </bookViews>
  <sheets>
    <sheet name="OSP " sheetId="14" state="hidden" r:id="rId1"/>
    <sheet name="OS - Ordem de Serviço" sheetId="17" r:id="rId2"/>
    <sheet name="SM - Solicitação de Mudança" sheetId="6" r:id="rId3"/>
    <sheet name="TREP - Recebimento Provisório" sheetId="18" r:id="rId4"/>
    <sheet name="TRED - Recebimento Definitivo" sheetId="19" r:id="rId5"/>
    <sheet name="ESPECIFICAÇÃO" sheetId="8" state="hidden" r:id="rId6"/>
    <sheet name="TREP" sheetId="12" state="hidden" r:id="rId7"/>
    <sheet name="ROTEIRO DE TESTES" sheetId="13" state="hidden" r:id="rId8"/>
    <sheet name="EVIDENCIAS - TESTES WALAR_FINEP" sheetId="10" state="hidden" r:id="rId9"/>
    <sheet name="EVIDENCIAS" sheetId="11" state="hidden" r:id="rId10"/>
    <sheet name="TRED" sheetId="4" state="hidden" r:id="rId11"/>
    <sheet name="TE" sheetId="5" state="hidden" r:id="rId12"/>
    <sheet name="ESPECIFICO HYPERION" sheetId="15" state="hidden" r:id="rId13"/>
    <sheet name="ESPECIFICO MSAF" sheetId="16" state="hidden" r:id="rId14"/>
  </sheets>
  <definedNames>
    <definedName name="_xlnm._FilterDatabase" localSheetId="13" hidden="1">'ESPECIFICO MSAF'!$A$3:$AK$124</definedName>
    <definedName name="_xlnm._FilterDatabase" localSheetId="1" hidden="1">'OS - Ordem de Serviço'!$A$15:$J$18</definedName>
    <definedName name="_xlnm._FilterDatabase" localSheetId="2" hidden="1">'SM - Solicitação de Mudança'!$A$12:$XEV$12</definedName>
    <definedName name="_xlnm.Print_Area" localSheetId="1">'OS - Ordem de Serviço'!$A$1:$J$39</definedName>
    <definedName name="_xlnm.Print_Area" localSheetId="0">'OSP '!$B$2:$R$84</definedName>
    <definedName name="_xlnm.Print_Area" localSheetId="2">'SM - Solicitação de Mudança'!$A$1:$O$43</definedName>
    <definedName name="_xlnm.Print_Area" localSheetId="4">'TRED - Recebimento Definitivo'!$A$1:$F$31</definedName>
    <definedName name="_xlnm.Print_Area" localSheetId="3">'TREP - Recebimento Provisório'!$A$1:$F$29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24" i="16" l="1"/>
  <c r="Q124" i="16"/>
  <c r="P124" i="16"/>
  <c r="O124" i="16"/>
  <c r="S124" i="16" s="1"/>
  <c r="N124" i="16"/>
  <c r="R123" i="16"/>
  <c r="Q123" i="16"/>
  <c r="P123" i="16"/>
  <c r="O123" i="16"/>
  <c r="S123" i="16" s="1"/>
  <c r="N123" i="16"/>
  <c r="R122" i="16"/>
  <c r="Q122" i="16"/>
  <c r="P122" i="16"/>
  <c r="O122" i="16"/>
  <c r="S122" i="16" s="1"/>
  <c r="N122" i="16"/>
  <c r="R121" i="16"/>
  <c r="Q121" i="16"/>
  <c r="P121" i="16"/>
  <c r="O121" i="16"/>
  <c r="S121" i="16" s="1"/>
  <c r="N121" i="16"/>
  <c r="R120" i="16"/>
  <c r="Q120" i="16"/>
  <c r="P120" i="16"/>
  <c r="O120" i="16"/>
  <c r="S120" i="16" s="1"/>
  <c r="N120" i="16"/>
  <c r="R119" i="16"/>
  <c r="Q119" i="16"/>
  <c r="P119" i="16"/>
  <c r="O119" i="16"/>
  <c r="S119" i="16" s="1"/>
  <c r="N119" i="16"/>
  <c r="R118" i="16"/>
  <c r="Q118" i="16"/>
  <c r="P118" i="16"/>
  <c r="O118" i="16"/>
  <c r="S118" i="16" s="1"/>
  <c r="N118" i="16"/>
  <c r="R117" i="16"/>
  <c r="Q117" i="16"/>
  <c r="P117" i="16"/>
  <c r="O117" i="16"/>
  <c r="S117" i="16" s="1"/>
  <c r="N117" i="16"/>
  <c r="R116" i="16"/>
  <c r="Q116" i="16"/>
  <c r="P116" i="16"/>
  <c r="O116" i="16"/>
  <c r="S116" i="16" s="1"/>
  <c r="N116" i="16"/>
  <c r="R115" i="16"/>
  <c r="Q115" i="16"/>
  <c r="P115" i="16"/>
  <c r="O115" i="16"/>
  <c r="S115" i="16" s="1"/>
  <c r="N115" i="16"/>
  <c r="R114" i="16"/>
  <c r="Q114" i="16"/>
  <c r="P114" i="16"/>
  <c r="O114" i="16"/>
  <c r="S114" i="16" s="1"/>
  <c r="N114" i="16"/>
  <c r="R113" i="16"/>
  <c r="Q113" i="16"/>
  <c r="P113" i="16"/>
  <c r="O113" i="16"/>
  <c r="S113" i="16" s="1"/>
  <c r="N113" i="16"/>
  <c r="R112" i="16"/>
  <c r="Q112" i="16"/>
  <c r="P112" i="16"/>
  <c r="O112" i="16"/>
  <c r="S112" i="16" s="1"/>
  <c r="N112" i="16"/>
  <c r="R111" i="16"/>
  <c r="Q111" i="16"/>
  <c r="P111" i="16"/>
  <c r="O111" i="16"/>
  <c r="S111" i="16" s="1"/>
  <c r="N111" i="16"/>
  <c r="R110" i="16"/>
  <c r="Q110" i="16"/>
  <c r="P110" i="16"/>
  <c r="O110" i="16"/>
  <c r="S110" i="16" s="1"/>
  <c r="N110" i="16"/>
  <c r="R109" i="16"/>
  <c r="Q109" i="16"/>
  <c r="P109" i="16"/>
  <c r="O109" i="16"/>
  <c r="S109" i="16" s="1"/>
  <c r="N109" i="16"/>
  <c r="R108" i="16"/>
  <c r="Q108" i="16"/>
  <c r="P108" i="16"/>
  <c r="O108" i="16"/>
  <c r="S108" i="16" s="1"/>
  <c r="N108" i="16"/>
  <c r="R107" i="16"/>
  <c r="Q107" i="16"/>
  <c r="P107" i="16"/>
  <c r="O107" i="16"/>
  <c r="S107" i="16" s="1"/>
  <c r="N107" i="16"/>
  <c r="R106" i="16"/>
  <c r="Q106" i="16"/>
  <c r="P106" i="16"/>
  <c r="O106" i="16"/>
  <c r="S106" i="16" s="1"/>
  <c r="N106" i="16"/>
  <c r="R105" i="16"/>
  <c r="Q105" i="16"/>
  <c r="P105" i="16"/>
  <c r="O105" i="16"/>
  <c r="S105" i="16" s="1"/>
  <c r="N105" i="16"/>
  <c r="R104" i="16"/>
  <c r="Q104" i="16"/>
  <c r="P104" i="16"/>
  <c r="O104" i="16"/>
  <c r="S104" i="16" s="1"/>
  <c r="N104" i="16"/>
  <c r="R103" i="16"/>
  <c r="Q103" i="16"/>
  <c r="P103" i="16"/>
  <c r="O103" i="16"/>
  <c r="S103" i="16" s="1"/>
  <c r="N103" i="16"/>
  <c r="R102" i="16"/>
  <c r="Q102" i="16"/>
  <c r="P102" i="16"/>
  <c r="O102" i="16"/>
  <c r="S102" i="16" s="1"/>
  <c r="N102" i="16"/>
  <c r="R101" i="16"/>
  <c r="Q101" i="16"/>
  <c r="P101" i="16"/>
  <c r="O101" i="16"/>
  <c r="S101" i="16" s="1"/>
  <c r="N101" i="16"/>
  <c r="R100" i="16"/>
  <c r="Q100" i="16"/>
  <c r="P100" i="16"/>
  <c r="O100" i="16"/>
  <c r="S100" i="16" s="1"/>
  <c r="N100" i="16"/>
  <c r="R99" i="16"/>
  <c r="Q99" i="16"/>
  <c r="P99" i="16"/>
  <c r="O99" i="16"/>
  <c r="S99" i="16" s="1"/>
  <c r="N99" i="16"/>
  <c r="R98" i="16"/>
  <c r="Q98" i="16"/>
  <c r="P98" i="16"/>
  <c r="O98" i="16"/>
  <c r="S98" i="16" s="1"/>
  <c r="N98" i="16"/>
  <c r="R97" i="16"/>
  <c r="Q97" i="16"/>
  <c r="P97" i="16"/>
  <c r="O97" i="16"/>
  <c r="S97" i="16" s="1"/>
  <c r="N97" i="16"/>
  <c r="R96" i="16"/>
  <c r="Q96" i="16"/>
  <c r="P96" i="16"/>
  <c r="O96" i="16"/>
  <c r="S96" i="16" s="1"/>
  <c r="N96" i="16"/>
  <c r="R95" i="16"/>
  <c r="Q95" i="16"/>
  <c r="P95" i="16"/>
  <c r="O95" i="16"/>
  <c r="S95" i="16" s="1"/>
  <c r="N95" i="16"/>
  <c r="R94" i="16"/>
  <c r="Q94" i="16"/>
  <c r="P94" i="16"/>
  <c r="O94" i="16"/>
  <c r="S94" i="16" s="1"/>
  <c r="N94" i="16"/>
  <c r="R93" i="16"/>
  <c r="Q93" i="16"/>
  <c r="P93" i="16"/>
  <c r="O93" i="16"/>
  <c r="S93" i="16" s="1"/>
  <c r="N93" i="16"/>
  <c r="R92" i="16"/>
  <c r="Q92" i="16"/>
  <c r="P92" i="16"/>
  <c r="O92" i="16"/>
  <c r="S92" i="16" s="1"/>
  <c r="N92" i="16"/>
  <c r="R91" i="16"/>
  <c r="Q91" i="16"/>
  <c r="P91" i="16"/>
  <c r="O91" i="16"/>
  <c r="S91" i="16" s="1"/>
  <c r="N91" i="16"/>
  <c r="R90" i="16"/>
  <c r="Q90" i="16"/>
  <c r="P90" i="16"/>
  <c r="O90" i="16"/>
  <c r="S90" i="16" s="1"/>
  <c r="N90" i="16"/>
  <c r="R89" i="16"/>
  <c r="Q89" i="16"/>
  <c r="P89" i="16"/>
  <c r="O89" i="16"/>
  <c r="S89" i="16" s="1"/>
  <c r="N89" i="16"/>
  <c r="R88" i="16"/>
  <c r="Q88" i="16"/>
  <c r="P88" i="16"/>
  <c r="O88" i="16"/>
  <c r="S88" i="16" s="1"/>
  <c r="N88" i="16"/>
  <c r="R87" i="16"/>
  <c r="Q87" i="16"/>
  <c r="P87" i="16"/>
  <c r="O87" i="16"/>
  <c r="S87" i="16" s="1"/>
  <c r="N87" i="16"/>
  <c r="R86" i="16"/>
  <c r="Q86" i="16"/>
  <c r="P86" i="16"/>
  <c r="O86" i="16"/>
  <c r="S86" i="16" s="1"/>
  <c r="N86" i="16"/>
  <c r="R85" i="16"/>
  <c r="Q85" i="16"/>
  <c r="P85" i="16"/>
  <c r="O85" i="16"/>
  <c r="S85" i="16" s="1"/>
  <c r="N85" i="16"/>
  <c r="R84" i="16"/>
  <c r="Q84" i="16"/>
  <c r="P84" i="16"/>
  <c r="O84" i="16"/>
  <c r="S84" i="16" s="1"/>
  <c r="N84" i="16"/>
  <c r="R83" i="16"/>
  <c r="Q83" i="16"/>
  <c r="P83" i="16"/>
  <c r="O83" i="16"/>
  <c r="S83" i="16" s="1"/>
  <c r="N83" i="16"/>
  <c r="R82" i="16"/>
  <c r="Q82" i="16"/>
  <c r="P82" i="16"/>
  <c r="O82" i="16"/>
  <c r="S82" i="16" s="1"/>
  <c r="N82" i="16"/>
  <c r="R81" i="16"/>
  <c r="Q81" i="16"/>
  <c r="P81" i="16"/>
  <c r="O81" i="16"/>
  <c r="S81" i="16" s="1"/>
  <c r="N81" i="16"/>
  <c r="R80" i="16"/>
  <c r="Q80" i="16"/>
  <c r="P80" i="16"/>
  <c r="O80" i="16"/>
  <c r="S80" i="16" s="1"/>
  <c r="N80" i="16"/>
  <c r="R79" i="16"/>
  <c r="Q79" i="16"/>
  <c r="P79" i="16"/>
  <c r="O79" i="16"/>
  <c r="S79" i="16" s="1"/>
  <c r="N79" i="16"/>
  <c r="R78" i="16"/>
  <c r="Q78" i="16"/>
  <c r="P78" i="16"/>
  <c r="O78" i="16"/>
  <c r="S78" i="16" s="1"/>
  <c r="N78" i="16"/>
  <c r="R77" i="16"/>
  <c r="Q77" i="16"/>
  <c r="P77" i="16"/>
  <c r="O77" i="16"/>
  <c r="S77" i="16" s="1"/>
  <c r="N77" i="16"/>
  <c r="R76" i="16"/>
  <c r="Q76" i="16"/>
  <c r="P76" i="16"/>
  <c r="O76" i="16"/>
  <c r="S76" i="16" s="1"/>
  <c r="N76" i="16"/>
  <c r="R75" i="16"/>
  <c r="Q75" i="16"/>
  <c r="P75" i="16"/>
  <c r="O75" i="16"/>
  <c r="S75" i="16" s="1"/>
  <c r="N75" i="16"/>
  <c r="R74" i="16"/>
  <c r="Q74" i="16"/>
  <c r="P74" i="16"/>
  <c r="O74" i="16"/>
  <c r="S74" i="16" s="1"/>
  <c r="N74" i="16"/>
  <c r="R73" i="16"/>
  <c r="Q73" i="16"/>
  <c r="P73" i="16"/>
  <c r="O73" i="16"/>
  <c r="S73" i="16" s="1"/>
  <c r="N73" i="16"/>
  <c r="R72" i="16"/>
  <c r="Q72" i="16"/>
  <c r="P72" i="16"/>
  <c r="O72" i="16"/>
  <c r="S72" i="16" s="1"/>
  <c r="N72" i="16"/>
  <c r="R71" i="16"/>
  <c r="Q71" i="16"/>
  <c r="P71" i="16"/>
  <c r="O71" i="16"/>
  <c r="S71" i="16" s="1"/>
  <c r="N71" i="16"/>
  <c r="R70" i="16"/>
  <c r="Q70" i="16"/>
  <c r="P70" i="16"/>
  <c r="O70" i="16"/>
  <c r="S70" i="16" s="1"/>
  <c r="N70" i="16"/>
  <c r="R69" i="16"/>
  <c r="Q69" i="16"/>
  <c r="P69" i="16"/>
  <c r="O69" i="16"/>
  <c r="S69" i="16" s="1"/>
  <c r="N69" i="16"/>
  <c r="R68" i="16"/>
  <c r="Q68" i="16"/>
  <c r="P68" i="16"/>
  <c r="O68" i="16"/>
  <c r="S68" i="16" s="1"/>
  <c r="N68" i="16"/>
  <c r="R67" i="16"/>
  <c r="Q67" i="16"/>
  <c r="P67" i="16"/>
  <c r="O67" i="16"/>
  <c r="S67" i="16" s="1"/>
  <c r="N67" i="16"/>
  <c r="R66" i="16"/>
  <c r="Q66" i="16"/>
  <c r="P66" i="16"/>
  <c r="O66" i="16"/>
  <c r="S66" i="16" s="1"/>
  <c r="N66" i="16"/>
  <c r="R65" i="16"/>
  <c r="Q65" i="16"/>
  <c r="P65" i="16"/>
  <c r="O65" i="16"/>
  <c r="S65" i="16" s="1"/>
  <c r="N65" i="16"/>
  <c r="R64" i="16"/>
  <c r="Q64" i="16"/>
  <c r="P64" i="16"/>
  <c r="O64" i="16"/>
  <c r="S64" i="16" s="1"/>
  <c r="N64" i="16"/>
  <c r="R63" i="16"/>
  <c r="Q63" i="16"/>
  <c r="P63" i="16"/>
  <c r="O63" i="16"/>
  <c r="S63" i="16" s="1"/>
  <c r="N63" i="16"/>
  <c r="R62" i="16"/>
  <c r="Q62" i="16"/>
  <c r="P62" i="16"/>
  <c r="O62" i="16"/>
  <c r="S62" i="16" s="1"/>
  <c r="N62" i="16"/>
  <c r="R61" i="16"/>
  <c r="Q61" i="16"/>
  <c r="P61" i="16"/>
  <c r="O61" i="16"/>
  <c r="S61" i="16" s="1"/>
  <c r="N61" i="16"/>
  <c r="R60" i="16"/>
  <c r="Q60" i="16"/>
  <c r="P60" i="16"/>
  <c r="O60" i="16"/>
  <c r="S60" i="16" s="1"/>
  <c r="N60" i="16"/>
  <c r="R59" i="16"/>
  <c r="Q59" i="16"/>
  <c r="P59" i="16"/>
  <c r="O59" i="16"/>
  <c r="S59" i="16" s="1"/>
  <c r="N59" i="16"/>
  <c r="R58" i="16"/>
  <c r="Q58" i="16"/>
  <c r="P58" i="16"/>
  <c r="O58" i="16"/>
  <c r="S58" i="16" s="1"/>
  <c r="N58" i="16"/>
  <c r="R57" i="16"/>
  <c r="Q57" i="16"/>
  <c r="P57" i="16"/>
  <c r="O57" i="16"/>
  <c r="S57" i="16" s="1"/>
  <c r="N57" i="16"/>
  <c r="R56" i="16"/>
  <c r="Q56" i="16"/>
  <c r="P56" i="16"/>
  <c r="O56" i="16"/>
  <c r="S56" i="16" s="1"/>
  <c r="N56" i="16"/>
  <c r="R55" i="16"/>
  <c r="Q55" i="16"/>
  <c r="P55" i="16"/>
  <c r="O55" i="16"/>
  <c r="S55" i="16" s="1"/>
  <c r="N55" i="16"/>
  <c r="R54" i="16"/>
  <c r="Q54" i="16"/>
  <c r="P54" i="16"/>
  <c r="O54" i="16"/>
  <c r="S54" i="16" s="1"/>
  <c r="N54" i="16"/>
  <c r="R53" i="16"/>
  <c r="Q53" i="16"/>
  <c r="P53" i="16"/>
  <c r="O53" i="16"/>
  <c r="S53" i="16" s="1"/>
  <c r="N53" i="16"/>
  <c r="R52" i="16"/>
  <c r="Q52" i="16"/>
  <c r="P52" i="16"/>
  <c r="O52" i="16"/>
  <c r="S52" i="16" s="1"/>
  <c r="N52" i="16"/>
  <c r="R51" i="16"/>
  <c r="Q51" i="16"/>
  <c r="P51" i="16"/>
  <c r="O51" i="16"/>
  <c r="S51" i="16" s="1"/>
  <c r="N51" i="16"/>
  <c r="R50" i="16"/>
  <c r="Q50" i="16"/>
  <c r="P50" i="16"/>
  <c r="O50" i="16"/>
  <c r="S50" i="16" s="1"/>
  <c r="N50" i="16"/>
  <c r="R49" i="16"/>
  <c r="Q49" i="16"/>
  <c r="P49" i="16"/>
  <c r="O49" i="16"/>
  <c r="S49" i="16" s="1"/>
  <c r="N49" i="16"/>
  <c r="R48" i="16"/>
  <c r="Q48" i="16"/>
  <c r="P48" i="16"/>
  <c r="O48" i="16"/>
  <c r="S48" i="16" s="1"/>
  <c r="N48" i="16"/>
  <c r="R47" i="16"/>
  <c r="Q47" i="16"/>
  <c r="P47" i="16"/>
  <c r="O47" i="16"/>
  <c r="S47" i="16" s="1"/>
  <c r="N47" i="16"/>
  <c r="R46" i="16"/>
  <c r="Q46" i="16"/>
  <c r="P46" i="16"/>
  <c r="O46" i="16"/>
  <c r="S46" i="16" s="1"/>
  <c r="N46" i="16"/>
  <c r="R45" i="16"/>
  <c r="Q45" i="16"/>
  <c r="P45" i="16"/>
  <c r="O45" i="16"/>
  <c r="S45" i="16" s="1"/>
  <c r="N45" i="16"/>
  <c r="R44" i="16"/>
  <c r="Q44" i="16"/>
  <c r="P44" i="16"/>
  <c r="O44" i="16"/>
  <c r="S44" i="16" s="1"/>
  <c r="N44" i="16"/>
  <c r="R43" i="16"/>
  <c r="Q43" i="16"/>
  <c r="P43" i="16"/>
  <c r="O43" i="16"/>
  <c r="S43" i="16" s="1"/>
  <c r="N43" i="16"/>
  <c r="R42" i="16"/>
  <c r="Q42" i="16"/>
  <c r="P42" i="16"/>
  <c r="O42" i="16"/>
  <c r="S42" i="16" s="1"/>
  <c r="N42" i="16"/>
  <c r="R41" i="16"/>
  <c r="Q41" i="16"/>
  <c r="P41" i="16"/>
  <c r="O41" i="16"/>
  <c r="S41" i="16" s="1"/>
  <c r="N41" i="16"/>
  <c r="R40" i="16"/>
  <c r="Q40" i="16"/>
  <c r="P40" i="16"/>
  <c r="O40" i="16"/>
  <c r="S40" i="16" s="1"/>
  <c r="N40" i="16"/>
  <c r="R39" i="16"/>
  <c r="Q39" i="16"/>
  <c r="P39" i="16"/>
  <c r="O39" i="16"/>
  <c r="S39" i="16" s="1"/>
  <c r="N39" i="16"/>
  <c r="R38" i="16"/>
  <c r="Q38" i="16"/>
  <c r="P38" i="16"/>
  <c r="O38" i="16"/>
  <c r="S38" i="16" s="1"/>
  <c r="N38" i="16"/>
  <c r="R37" i="16"/>
  <c r="Q37" i="16"/>
  <c r="P37" i="16"/>
  <c r="O37" i="16"/>
  <c r="S37" i="16" s="1"/>
  <c r="N37" i="16"/>
  <c r="R36" i="16"/>
  <c r="Q36" i="16"/>
  <c r="P36" i="16"/>
  <c r="O36" i="16"/>
  <c r="S36" i="16" s="1"/>
  <c r="N36" i="16"/>
  <c r="R35" i="16"/>
  <c r="Q35" i="16"/>
  <c r="P35" i="16"/>
  <c r="O35" i="16"/>
  <c r="S35" i="16" s="1"/>
  <c r="N35" i="16"/>
  <c r="R34" i="16"/>
  <c r="Q34" i="16"/>
  <c r="P34" i="16"/>
  <c r="O34" i="16"/>
  <c r="S34" i="16" s="1"/>
  <c r="N34" i="16"/>
  <c r="R33" i="16"/>
  <c r="Q33" i="16"/>
  <c r="P33" i="16"/>
  <c r="O33" i="16"/>
  <c r="S33" i="16" s="1"/>
  <c r="N33" i="16"/>
  <c r="R32" i="16"/>
  <c r="Q32" i="16"/>
  <c r="P32" i="16"/>
  <c r="O32" i="16"/>
  <c r="S32" i="16" s="1"/>
  <c r="N32" i="16"/>
  <c r="R31" i="16"/>
  <c r="Q31" i="16"/>
  <c r="P31" i="16"/>
  <c r="O31" i="16"/>
  <c r="S31" i="16" s="1"/>
  <c r="N31" i="16"/>
  <c r="R30" i="16"/>
  <c r="Q30" i="16"/>
  <c r="P30" i="16"/>
  <c r="O30" i="16"/>
  <c r="S30" i="16" s="1"/>
  <c r="N30" i="16"/>
  <c r="R29" i="16"/>
  <c r="Q29" i="16"/>
  <c r="P29" i="16"/>
  <c r="O29" i="16"/>
  <c r="S29" i="16" s="1"/>
  <c r="N29" i="16"/>
  <c r="R28" i="16"/>
  <c r="Q28" i="16"/>
  <c r="P28" i="16"/>
  <c r="O28" i="16"/>
  <c r="S28" i="16" s="1"/>
  <c r="N28" i="16"/>
  <c r="R27" i="16"/>
  <c r="Q27" i="16"/>
  <c r="P27" i="16"/>
  <c r="O27" i="16"/>
  <c r="S27" i="16" s="1"/>
  <c r="N27" i="16"/>
  <c r="R26" i="16"/>
  <c r="Q26" i="16"/>
  <c r="P26" i="16"/>
  <c r="O26" i="16"/>
  <c r="S26" i="16" s="1"/>
  <c r="N26" i="16"/>
  <c r="R25" i="16"/>
  <c r="Q25" i="16"/>
  <c r="P25" i="16"/>
  <c r="O25" i="16"/>
  <c r="S25" i="16" s="1"/>
  <c r="N25" i="16"/>
  <c r="R24" i="16"/>
  <c r="Q24" i="16"/>
  <c r="P24" i="16"/>
  <c r="O24" i="16"/>
  <c r="S24" i="16" s="1"/>
  <c r="N24" i="16"/>
  <c r="R23" i="16"/>
  <c r="Q23" i="16"/>
  <c r="P23" i="16"/>
  <c r="O23" i="16"/>
  <c r="S23" i="16" s="1"/>
  <c r="N23" i="16"/>
  <c r="R22" i="16"/>
  <c r="Q22" i="16"/>
  <c r="P22" i="16"/>
  <c r="O22" i="16"/>
  <c r="S22" i="16" s="1"/>
  <c r="N22" i="16"/>
  <c r="R21" i="16"/>
  <c r="Q21" i="16"/>
  <c r="P21" i="16"/>
  <c r="O21" i="16"/>
  <c r="S21" i="16" s="1"/>
  <c r="N21" i="16"/>
  <c r="R20" i="16"/>
  <c r="Q20" i="16"/>
  <c r="P20" i="16"/>
  <c r="O20" i="16"/>
  <c r="S20" i="16" s="1"/>
  <c r="N20" i="16"/>
  <c r="R19" i="16"/>
  <c r="Q19" i="16"/>
  <c r="P19" i="16"/>
  <c r="O19" i="16"/>
  <c r="S19" i="16" s="1"/>
  <c r="N19" i="16"/>
  <c r="R18" i="16"/>
  <c r="Q18" i="16"/>
  <c r="P18" i="16"/>
  <c r="O18" i="16"/>
  <c r="S18" i="16" s="1"/>
  <c r="N18" i="16"/>
  <c r="A18" i="16"/>
  <c r="R17" i="16"/>
  <c r="Q17" i="16"/>
  <c r="P17" i="16"/>
  <c r="O17" i="16"/>
  <c r="N17" i="16"/>
  <c r="S17" i="16" s="1"/>
  <c r="A17" i="16"/>
  <c r="R16" i="16"/>
  <c r="Q16" i="16"/>
  <c r="P16" i="16"/>
  <c r="O16" i="16"/>
  <c r="S16" i="16" s="1"/>
  <c r="N16" i="16"/>
  <c r="A16" i="16"/>
  <c r="R15" i="16"/>
  <c r="Q15" i="16"/>
  <c r="P15" i="16"/>
  <c r="O15" i="16"/>
  <c r="N15" i="16"/>
  <c r="S15" i="16" s="1"/>
  <c r="A15" i="16"/>
  <c r="R14" i="16"/>
  <c r="Q14" i="16"/>
  <c r="P14" i="16"/>
  <c r="O14" i="16"/>
  <c r="S14" i="16" s="1"/>
  <c r="N14" i="16"/>
  <c r="A14" i="16"/>
  <c r="R13" i="16"/>
  <c r="Q13" i="16"/>
  <c r="P13" i="16"/>
  <c r="O13" i="16"/>
  <c r="N13" i="16"/>
  <c r="S13" i="16" s="1"/>
  <c r="R12" i="16"/>
  <c r="Q12" i="16"/>
  <c r="P12" i="16"/>
  <c r="O12" i="16"/>
  <c r="N12" i="16"/>
  <c r="S12" i="16" s="1"/>
  <c r="R11" i="16"/>
  <c r="Q11" i="16"/>
  <c r="P11" i="16"/>
  <c r="O11" i="16"/>
  <c r="N11" i="16"/>
  <c r="S11" i="16" s="1"/>
  <c r="R10" i="16"/>
  <c r="Q10" i="16"/>
  <c r="P10" i="16"/>
  <c r="O10" i="16"/>
  <c r="N10" i="16"/>
  <c r="S10" i="16" s="1"/>
  <c r="R9" i="16"/>
  <c r="Q9" i="16"/>
  <c r="P9" i="16"/>
  <c r="O9" i="16"/>
  <c r="N9" i="16"/>
  <c r="S9" i="16" s="1"/>
  <c r="R8" i="16"/>
  <c r="Q8" i="16"/>
  <c r="P8" i="16"/>
  <c r="O8" i="16"/>
  <c r="N8" i="16"/>
  <c r="S8" i="16" s="1"/>
  <c r="A8" i="16"/>
  <c r="R7" i="16"/>
  <c r="Q7" i="16"/>
  <c r="P7" i="16"/>
  <c r="O7" i="16"/>
  <c r="S7" i="16" s="1"/>
  <c r="N7" i="16"/>
  <c r="A7" i="16"/>
  <c r="R6" i="16"/>
  <c r="Q6" i="16"/>
  <c r="P6" i="16"/>
  <c r="O6" i="16"/>
  <c r="N6" i="16"/>
  <c r="S6" i="16" s="1"/>
  <c r="A6" i="16"/>
  <c r="R5" i="16"/>
  <c r="Q5" i="16"/>
  <c r="P5" i="16"/>
  <c r="O5" i="16"/>
  <c r="S5" i="16" s="1"/>
  <c r="S2" i="16" s="1"/>
  <c r="N5" i="16"/>
  <c r="A5" i="16"/>
  <c r="R4" i="16"/>
  <c r="Q4" i="16"/>
  <c r="P4" i="16"/>
  <c r="O4" i="16"/>
  <c r="N4" i="16"/>
  <c r="S4" i="16" s="1"/>
  <c r="A4" i="16"/>
  <c r="R20" i="15"/>
  <c r="Q20" i="15"/>
  <c r="P20" i="15"/>
  <c r="O20" i="15"/>
  <c r="N20" i="15"/>
  <c r="S20" i="15" s="1"/>
  <c r="R19" i="15"/>
  <c r="Q19" i="15"/>
  <c r="P19" i="15"/>
  <c r="O19" i="15"/>
  <c r="N19" i="15"/>
  <c r="S19" i="15" s="1"/>
  <c r="R18" i="15"/>
  <c r="Q18" i="15"/>
  <c r="P18" i="15"/>
  <c r="O18" i="15"/>
  <c r="N18" i="15"/>
  <c r="S18" i="15" s="1"/>
  <c r="A18" i="15"/>
  <c r="R17" i="15"/>
  <c r="Q17" i="15"/>
  <c r="P17" i="15"/>
  <c r="O17" i="15"/>
  <c r="S17" i="15" s="1"/>
  <c r="N17" i="15"/>
  <c r="A17" i="15"/>
  <c r="R16" i="15"/>
  <c r="Q16" i="15"/>
  <c r="P16" i="15"/>
  <c r="O16" i="15"/>
  <c r="N16" i="15"/>
  <c r="S16" i="15" s="1"/>
  <c r="A16" i="15"/>
  <c r="R15" i="15"/>
  <c r="Q15" i="15"/>
  <c r="P15" i="15"/>
  <c r="O15" i="15"/>
  <c r="S15" i="15" s="1"/>
  <c r="N15" i="15"/>
  <c r="A15" i="15"/>
  <c r="R14" i="15"/>
  <c r="Q14" i="15"/>
  <c r="P14" i="15"/>
  <c r="O14" i="15"/>
  <c r="N14" i="15"/>
  <c r="S14" i="15" s="1"/>
  <c r="A14" i="15"/>
  <c r="R13" i="15"/>
  <c r="Q13" i="15"/>
  <c r="P13" i="15"/>
  <c r="O13" i="15"/>
  <c r="S13" i="15" s="1"/>
  <c r="N13" i="15"/>
  <c r="R12" i="15"/>
  <c r="Q12" i="15"/>
  <c r="P12" i="15"/>
  <c r="O12" i="15"/>
  <c r="S12" i="15" s="1"/>
  <c r="N12" i="15"/>
  <c r="R11" i="15"/>
  <c r="Q11" i="15"/>
  <c r="P11" i="15"/>
  <c r="O11" i="15"/>
  <c r="S11" i="15" s="1"/>
  <c r="N11" i="15"/>
  <c r="R10" i="15"/>
  <c r="Q10" i="15"/>
  <c r="P10" i="15"/>
  <c r="O10" i="15"/>
  <c r="S10" i="15" s="1"/>
  <c r="N10" i="15"/>
  <c r="R9" i="15"/>
  <c r="Q9" i="15"/>
  <c r="P9" i="15"/>
  <c r="O9" i="15"/>
  <c r="N9" i="15"/>
  <c r="S9" i="15" s="1"/>
  <c r="R8" i="15"/>
  <c r="Q8" i="15"/>
  <c r="P8" i="15"/>
  <c r="O8" i="15"/>
  <c r="N8" i="15"/>
  <c r="S8" i="15" s="1"/>
  <c r="A8" i="15"/>
  <c r="R7" i="15"/>
  <c r="Q7" i="15"/>
  <c r="P7" i="15"/>
  <c r="O7" i="15"/>
  <c r="S7" i="15" s="1"/>
  <c r="N7" i="15"/>
  <c r="A7" i="15"/>
  <c r="R6" i="15"/>
  <c r="Q6" i="15"/>
  <c r="P6" i="15"/>
  <c r="O6" i="15"/>
  <c r="N6" i="15"/>
  <c r="S6" i="15" s="1"/>
  <c r="A6" i="15"/>
  <c r="R5" i="15"/>
  <c r="Q5" i="15"/>
  <c r="P5" i="15"/>
  <c r="O5" i="15"/>
  <c r="S5" i="15" s="1"/>
  <c r="N5" i="15"/>
  <c r="A5" i="15"/>
  <c r="R4" i="15"/>
  <c r="Q4" i="15"/>
  <c r="P4" i="15"/>
  <c r="O4" i="15"/>
  <c r="N4" i="15"/>
  <c r="S4" i="15" s="1"/>
  <c r="S2" i="15" s="1"/>
  <c r="A4" i="15"/>
  <c r="E21" i="19"/>
  <c r="A3" i="19"/>
  <c r="A3" i="18"/>
  <c r="I35" i="6"/>
  <c r="N16" i="6"/>
  <c r="A35" i="6" s="1"/>
  <c r="L16" i="6"/>
  <c r="F31" i="17"/>
  <c r="I13" i="17"/>
  <c r="A31" i="17" s="1"/>
  <c r="F13" i="17"/>
  <c r="P33" i="14"/>
  <c r="M33" i="14"/>
</calcChain>
</file>

<file path=xl/sharedStrings.xml><?xml version="1.0" encoding="utf-8"?>
<sst xmlns="http://schemas.openxmlformats.org/spreadsheetml/2006/main" count="1976" uniqueCount="581">
  <si>
    <t>FINANCIADORA DE ESTUDOS E PROJETOS</t>
  </si>
  <si>
    <t>Número:</t>
  </si>
  <si>
    <t>TERMO DE RECEBIMENTO DEFINITIVO</t>
  </si>
  <si>
    <t>Nº Chamado :</t>
  </si>
  <si>
    <t>Data de abertura:</t>
  </si>
  <si>
    <t>1. TIPO DO OBJETO</t>
  </si>
  <si>
    <t>MANUTENÇÃO ADAPTATIVA</t>
  </si>
  <si>
    <t>X</t>
  </si>
  <si>
    <t>MANUTENÇÃO EVOLUTIVA</t>
  </si>
  <si>
    <t>MANAUTENÇÃO PREVENTIVA</t>
  </si>
  <si>
    <t>2. DESCRIÇÃO  DO OBJETO E DETALHAMENTO DOS PRODUTOS/ITENS</t>
  </si>
  <si>
    <t>3. PRAZO PARA EXECUÇÃO DO SERVIÇO</t>
  </si>
  <si>
    <t>DATA DE INÍCIO DA EXECUÇÃO</t>
  </si>
  <si>
    <t>DATA REAL DO TÉRMINO DA EXECUÇÃO</t>
  </si>
  <si>
    <t>ATRASO(DIAS ÚTEIS)</t>
  </si>
  <si>
    <t>4. PRAZO PARA EXECUÇÃO DO SERVIÇO</t>
  </si>
  <si>
    <t>INDICADOR</t>
  </si>
  <si>
    <t>VALOR APURADO</t>
  </si>
  <si>
    <t>% DE AJUSTE</t>
  </si>
  <si>
    <t>ENTREGA ATRASADA</t>
  </si>
  <si>
    <t>NÃO-CONFORMIDADE</t>
  </si>
  <si>
    <t>5. CONCLUSÃO FINAL</t>
  </si>
  <si>
    <t>METRIFICAÇÃO FINAL</t>
  </si>
  <si>
    <t>VALOR DA OS</t>
  </si>
  <si>
    <t>VALOR AJUSTADO DA OS</t>
  </si>
  <si>
    <t>6. OBSERVAÇÕES</t>
  </si>
  <si>
    <t>O RECEBIMENTO DENITIVO IMPLICA ACEITE DA PARTE DO OBJETO DO CONTRATO, DESOBRIGA A CONTRADA DAS OBRIGAÇÕES CONTRATUAIS RELATIVAS À PARTE DO OBEJTO E PERMITE O PAGAMENTO À CONTRADA RELATIVO À PARTE DO OBEJTO
A CONTRADA ESTÁ CIENTE DE QUE O RECEBIMENTO DEFINITVO NÃO EXCLUI A RESPONSABILIDADE DESTA POR VÍCIOS OCULTOS REVELADOS POSTERIORMENTE AO RECEBIMENTO, ESTANDO SUJEITA A EVENTUAIS PENALIDADES</t>
  </si>
  <si>
    <t>7. CIÊNCIA</t>
  </si>
  <si>
    <t>FINEP</t>
  </si>
  <si>
    <t>NOME</t>
  </si>
  <si>
    <t>ASSINATURA</t>
  </si>
  <si>
    <t>DATA</t>
  </si>
  <si>
    <t>GESTOR DO CONTRATO</t>
  </si>
  <si>
    <t>REQUISITANTE DO SERVIÇO</t>
  </si>
  <si>
    <t>CONTRATADA</t>
  </si>
  <si>
    <t>Marcel Belan</t>
  </si>
  <si>
    <t>TÉCNICO PELA DEMANDA</t>
  </si>
  <si>
    <t>Rio de Janeiro,     de                                      de 2016</t>
  </si>
  <si>
    <t>TERMO DE ENCERRAMENTO</t>
  </si>
  <si>
    <t>5. CRONOGRAMA</t>
  </si>
  <si>
    <t>FASE</t>
  </si>
  <si>
    <t>DESC FASE</t>
  </si>
  <si>
    <t xml:space="preserve"> </t>
  </si>
  <si>
    <t>GRUPO</t>
  </si>
  <si>
    <t>ATVIDADE</t>
  </si>
  <si>
    <t>DESCRIÇÃO</t>
  </si>
  <si>
    <t>RESP</t>
  </si>
  <si>
    <t>INICIO PREV</t>
  </si>
  <si>
    <t>TERMINO PREV</t>
  </si>
  <si>
    <t>INICIO REAL</t>
  </si>
  <si>
    <t>TERMINO REAL</t>
  </si>
  <si>
    <t>STATUS</t>
  </si>
  <si>
    <t>Levantamento</t>
  </si>
  <si>
    <t>WALAR/FINEP</t>
  </si>
  <si>
    <t>Especificação Funcional</t>
  </si>
  <si>
    <t>WALAR</t>
  </si>
  <si>
    <t>CONCLUÍDO</t>
  </si>
  <si>
    <t>Query</t>
  </si>
  <si>
    <t>Testes funcionais</t>
  </si>
  <si>
    <t>Deploy</t>
  </si>
  <si>
    <t>Apoio a Homologação</t>
  </si>
  <si>
    <t>6. CONCLUSÃO FINAL</t>
  </si>
  <si>
    <t xml:space="preserve">7. Evidencias </t>
  </si>
  <si>
    <t>8. OBSERVAÇÕES</t>
  </si>
  <si>
    <t>9. CIÊNCIA</t>
  </si>
  <si>
    <t>Número da OS:</t>
  </si>
  <si>
    <t>1. TIPO DE ORDEM DE SERVIÇO</t>
  </si>
  <si>
    <t>2. DESCRIÇÃO DETALHADA DO OBJETO, SERVIÇO OU PROBLEMA</t>
  </si>
  <si>
    <t>3. LISTA DE ATIVIDADES</t>
  </si>
  <si>
    <t>COMPLEXIDADE</t>
  </si>
  <si>
    <t>ATIVIDADE</t>
  </si>
  <si>
    <t>UST'S</t>
  </si>
  <si>
    <t>VALOR</t>
  </si>
  <si>
    <t>MUITO SIMPLES</t>
  </si>
  <si>
    <t>TOTAL</t>
  </si>
  <si>
    <t>4. SOLUÇÃO PROPOSTA E PRODUTOS GERADOS</t>
  </si>
  <si>
    <t>NÃO INICIADO</t>
  </si>
  <si>
    <t>5. PRAZO PARA EXECUÇÃO DO SERVIÇO</t>
  </si>
  <si>
    <t>DATA DE INÍCIO DA EXECUÇÃO:</t>
  </si>
  <si>
    <t>DATA REAL DO TERMINO DA EXECUÇÃO:</t>
  </si>
  <si>
    <t>ATRASO (DIAS UEIS):</t>
  </si>
  <si>
    <t>7. VALOR TORAL EFETIVO DA ORDEM DE SERVIÇO (R$)</t>
  </si>
  <si>
    <t>8. CIÊNCIA</t>
  </si>
  <si>
    <t>DESCRIÇÃO FASE</t>
  </si>
  <si>
    <t>LEVANTAMENTO</t>
  </si>
  <si>
    <t>Selecione...</t>
  </si>
  <si>
    <t>DESENHO</t>
  </si>
  <si>
    <t>CONSTRUÇÃO</t>
  </si>
  <si>
    <t>EM ANDAMENTO</t>
  </si>
  <si>
    <t>SIMPLES</t>
  </si>
  <si>
    <t>VALIDAÇÃO</t>
  </si>
  <si>
    <t>CANCELADO</t>
  </si>
  <si>
    <t>MEDIO</t>
  </si>
  <si>
    <t>HOMOLOGAÇÃO</t>
  </si>
  <si>
    <t>SUSPENSO</t>
  </si>
  <si>
    <t>COMPLEXO</t>
  </si>
  <si>
    <t>GMUD</t>
  </si>
  <si>
    <t>MUITO COMPLEXO</t>
  </si>
  <si>
    <t>Workflow</t>
  </si>
  <si>
    <t>Consultas</t>
  </si>
  <si>
    <t>Perfil de Acesso</t>
  </si>
  <si>
    <t>Transação</t>
  </si>
  <si>
    <t>Segurança</t>
  </si>
  <si>
    <t>Field (10 p/ record)</t>
  </si>
  <si>
    <t>Auditoria por Campos/Registros</t>
  </si>
  <si>
    <t>Record SQL Table/Derived/Work</t>
  </si>
  <si>
    <t>Record SQL View</t>
  </si>
  <si>
    <t>Página Principal</t>
  </si>
  <si>
    <t>Página Secundária</t>
  </si>
  <si>
    <t>Componente Interface</t>
  </si>
  <si>
    <t>PeopleCode</t>
  </si>
  <si>
    <t>Application Engine</t>
  </si>
  <si>
    <t>Application Package</t>
  </si>
  <si>
    <t>Relatório em XML Publisher</t>
  </si>
  <si>
    <t>Relatório em Crystal</t>
  </si>
  <si>
    <t>Relatório em SQR</t>
  </si>
  <si>
    <t>Workflow - Business Process</t>
  </si>
  <si>
    <t>Workflow - AWE</t>
  </si>
  <si>
    <t>Referências de Conteúdo</t>
  </si>
  <si>
    <t>FileLayout</t>
  </si>
  <si>
    <t>Integration Broker</t>
  </si>
  <si>
    <t>Treinamento/Capacitação</t>
  </si>
  <si>
    <t>Empacotamento</t>
  </si>
  <si>
    <t>Criação de Ambiente</t>
  </si>
  <si>
    <t>Alteração de parâmetros de ambiente</t>
  </si>
  <si>
    <t>UST's (UNITARIAS)</t>
  </si>
  <si>
    <t>QTD ATIVIDADES / GRUPO</t>
  </si>
  <si>
    <t>UST's (TOTAIS)  - A PUBLICAR OS</t>
  </si>
  <si>
    <t>Classificação</t>
  </si>
  <si>
    <t>Atividade</t>
  </si>
  <si>
    <t>UST_UNI_MS</t>
  </si>
  <si>
    <t>UST_UNI_S</t>
  </si>
  <si>
    <t>UST_UNI_M</t>
  </si>
  <si>
    <t>UST_UNI_C</t>
  </si>
  <si>
    <t>UST_UNI_MC</t>
  </si>
  <si>
    <t>QTD_ATIVIDADE_MS</t>
  </si>
  <si>
    <t>QTD_ATIVIDADE_S</t>
  </si>
  <si>
    <t>QTD_ATIVIDADE_M</t>
  </si>
  <si>
    <t>QTD_ATIVIDADE_C</t>
  </si>
  <si>
    <t>QTD_ATIVIDADE_MC</t>
  </si>
  <si>
    <t>UST_TT_MS</t>
  </si>
  <si>
    <t>UST_TT_S</t>
  </si>
  <si>
    <t>UST_TT_M</t>
  </si>
  <si>
    <t>UST_TT_C</t>
  </si>
  <si>
    <t>UST_TT_MC</t>
  </si>
  <si>
    <t>TOTAL GERAL DE UST / ATIVIDADE</t>
  </si>
  <si>
    <t>Conceito</t>
  </si>
  <si>
    <t>DESCRIÇÃO_ Muito Simples</t>
  </si>
  <si>
    <t>DESCRIÇÃO_Simples</t>
  </si>
  <si>
    <t>DESCRIÇÃO_Média</t>
  </si>
  <si>
    <t>DESCRIÇÃO_Complexa</t>
  </si>
  <si>
    <t>DESCRIÇÃO_Muito Complexa</t>
  </si>
  <si>
    <t>.</t>
  </si>
  <si>
    <t>Não se aplica.</t>
  </si>
  <si>
    <t>Treinamento</t>
  </si>
  <si>
    <t>DARA PLANEJADA PARA TERMINO:</t>
  </si>
  <si>
    <t>TOTAL PREVISTO</t>
  </si>
  <si>
    <t>E</t>
  </si>
  <si>
    <t xml:space="preserve">Chamado = </t>
  </si>
  <si>
    <t xml:space="preserve">Nome do Cenário = </t>
  </si>
  <si>
    <t>nº do cenário =</t>
  </si>
  <si>
    <t>Etapas do Cenário</t>
  </si>
  <si>
    <t>PASSOS</t>
  </si>
  <si>
    <t>AÇÃO</t>
  </si>
  <si>
    <t>RESPONSABILIDADE (ATUALIZAÇÃO FINEP)</t>
  </si>
  <si>
    <t>SISTEMA</t>
  </si>
  <si>
    <t>MÓDULO</t>
  </si>
  <si>
    <t>MASTERSAF_DW</t>
  </si>
  <si>
    <t>MASTERSAF_ONE_SOURCE</t>
  </si>
  <si>
    <t>Nexo_CS</t>
  </si>
  <si>
    <t>Oracle_Enterprise_Content_Management_ECM</t>
  </si>
  <si>
    <t>Oracle_Hyperion_EPM</t>
  </si>
  <si>
    <t>Oracle_PeopleSoft_FINSCM_ERP</t>
  </si>
  <si>
    <t>Oracle_PeopleSoft_HCM_RH</t>
  </si>
  <si>
    <t>Compras</t>
  </si>
  <si>
    <t>Obrigações Municipais</t>
  </si>
  <si>
    <t>Planejamento Orçamentário (Planning)</t>
  </si>
  <si>
    <t>Contabilidade</t>
  </si>
  <si>
    <t>Avaliação de Desempenho</t>
  </si>
  <si>
    <t>Importação de dados (Job Servidor)</t>
  </si>
  <si>
    <t>Contas a Pagar</t>
  </si>
  <si>
    <t>Benefícios</t>
  </si>
  <si>
    <t>Contas a Receber</t>
  </si>
  <si>
    <t>Folha de Pagamento</t>
  </si>
  <si>
    <t>Tesouraria</t>
  </si>
  <si>
    <t>Frequência de Pessoal [Presença (Time &amp; Labor)]</t>
  </si>
  <si>
    <t>Viagens e Despesas</t>
  </si>
  <si>
    <t>Gestão de Talentos</t>
  </si>
  <si>
    <t>Avaliação de Fornecedor</t>
  </si>
  <si>
    <t>Plano de Carreira</t>
  </si>
  <si>
    <t>Recrutamento e Seleção</t>
  </si>
  <si>
    <t>Contratos</t>
  </si>
  <si>
    <t>Remuneração</t>
  </si>
  <si>
    <t>Estoque (Inventário)</t>
  </si>
  <si>
    <t>Serviços de Manutenção</t>
  </si>
  <si>
    <t>ORDEM DE SERVIÇO</t>
  </si>
  <si>
    <t xml:space="preserve">
</t>
  </si>
  <si>
    <t>ATESTO, EM RELAÇÃO DO OBEJTO ESPECIFICADO A SEGUE, RECEBIDO  DEFINITVAMENTE CONFORME AS CONDIÇÕES DE RECEBIMENTO DESCRITAS NO TERMO DE RECEBIMENTO Nº 009/2017, E ASSIM ESTA ENCERRADO QUALQUER PENDÊNCIA EM RELAÇÃO A ESTE OBJETO.</t>
  </si>
  <si>
    <t>TREP -TERMO DE RECEBIMENTO PROVISÓRIO</t>
  </si>
  <si>
    <t>Evidências  - FINEP</t>
  </si>
  <si>
    <t>Evidências  - Walar</t>
  </si>
  <si>
    <t>MD050 - Especificação funcional</t>
  </si>
  <si>
    <t>André Godoy</t>
  </si>
  <si>
    <t>KALLIL IANGLE CASTRO MAIA</t>
  </si>
  <si>
    <t>XXXXX</t>
  </si>
  <si>
    <t>Ingrid Oliveira Lotfi</t>
  </si>
  <si>
    <t>Rio de Janeiro,     de                                      de 2019</t>
  </si>
  <si>
    <t>DOCUMENTAÇÃO LEGAL: ATO DECLARATÓRIO EXECUTIVO COFIS Nº 10, DE 07 DE MARÇO DE 2019 e Minuta do Layout 2.1 publicado em 28/08/2019 (http://sped.rfb.gov.br/pagina/show/4140)</t>
  </si>
  <si>
    <t>Gerenciamento do Projeto</t>
  </si>
  <si>
    <t>Acompanhamento Gerencial do Projeto</t>
  </si>
  <si>
    <t>Etapa 1 - Planejamento</t>
  </si>
  <si>
    <t>Elaboração do plano do projeto</t>
  </si>
  <si>
    <t>Infra-estrutura do projeto</t>
  </si>
  <si>
    <t>Apresentação Kick-off do projeto</t>
  </si>
  <si>
    <t>Etapa 3 - Construção</t>
  </si>
  <si>
    <t>Ajustes de Interface</t>
  </si>
  <si>
    <t>SAFX04 - Tabela de Cadastro Pessoa Fisica / Jurídica</t>
  </si>
  <si>
    <t>SAFX53 - Tabela de Retenções</t>
  </si>
  <si>
    <t>SAFX2019 - Tabela Códigos de DARF</t>
  </si>
  <si>
    <t>SAFX275, SAFX276 e SAFX277 - Novas Tabelas (Retenção PF)</t>
  </si>
  <si>
    <t>Validação das Interfaces</t>
  </si>
  <si>
    <t>Preparação</t>
  </si>
  <si>
    <t>Atualização Mastersaf DW</t>
  </si>
  <si>
    <t>Atualização Onesource REINF</t>
  </si>
  <si>
    <t>Elaboração do Cenário de Testes</t>
  </si>
  <si>
    <t>Revisão da Parametrização Mastersaf DW</t>
  </si>
  <si>
    <t>Revisão da Parametrização Onesource REINF</t>
  </si>
  <si>
    <t>Testes Unitários</t>
  </si>
  <si>
    <t>Extração das tabelas e dados dos sistemas de origem ERP</t>
  </si>
  <si>
    <t>Carga e Importação das tabelas no Mastersaf DW</t>
  </si>
  <si>
    <t>Carga e Importação das tabelas no OneSource</t>
  </si>
  <si>
    <t>Geração dos Eventos Novos</t>
  </si>
  <si>
    <t>Evento R-4010 - Retenções na Fonte - Pessoa Física</t>
  </si>
  <si>
    <t>Evento R-4020 - Retenções na Fonte - Pessoa Jurídica</t>
  </si>
  <si>
    <t>Evento R-4098 - Reabertura dos Eventos Periódicos</t>
  </si>
  <si>
    <t>Evento R-4099 - Fechamento dos Eventos Periódicos</t>
  </si>
  <si>
    <t>Evento R-9005 Informações de bases e tributos por evento - Retenções na fonte</t>
  </si>
  <si>
    <t>Evento R-9011 - Informações consolidadas de bases e tributos - Contrib. Previdenciária</t>
  </si>
  <si>
    <t>Evento R-9015 Informações consolidadas de bases e tributos - Retenções na fonte</t>
  </si>
  <si>
    <t>Revalidação de Eventos Existentes</t>
  </si>
  <si>
    <t>Evento R-1000 - Informações do Contribuinte</t>
  </si>
  <si>
    <t>Evento R-1070 - Tabela de Processos Administrativos/Judiciais (Geração Manual)</t>
  </si>
  <si>
    <t>Evento R-2010 Retenção Contribuição Previdenciária - Serviços Tomados</t>
  </si>
  <si>
    <t>Evento R-2098 - Reabertura dos Eventos Periódicos</t>
  </si>
  <si>
    <t>Evento R-2099 Fechamento dos Eventos Periódicos</t>
  </si>
  <si>
    <t>Evento R-9000 - Exclusão de Eventos</t>
  </si>
  <si>
    <t>Evento R-9001 Informações de bases e tributos por evento - Contrib. Previdenc. Retenções</t>
  </si>
  <si>
    <t>Testes Integrados</t>
  </si>
  <si>
    <t>Etapa 4 - Preparação Final</t>
  </si>
  <si>
    <t>Liberação do pacote de Interfaces</t>
  </si>
  <si>
    <t>Etapa 5 - Go Live e Suporte</t>
  </si>
  <si>
    <t>Go Live</t>
  </si>
  <si>
    <t>Acompanhamento em Produção</t>
  </si>
  <si>
    <t>Etapa 6 - Encerramento do Projeto</t>
  </si>
  <si>
    <t>Reunião de Encerramento</t>
  </si>
  <si>
    <t>Ajustes de Campos PeopleSoft</t>
  </si>
  <si>
    <t>Etapa 2 - Mapeamento - Já executado</t>
  </si>
  <si>
    <t>Apoio a Pré-Homologação</t>
  </si>
  <si>
    <t>Massa de Testes</t>
  </si>
  <si>
    <t>Gerenciamento de projeto</t>
  </si>
  <si>
    <t>Operação Assistida</t>
  </si>
  <si>
    <t>Apoio funcional Remoto</t>
  </si>
  <si>
    <t>Apoio funcional Presencial</t>
  </si>
  <si>
    <t>Criação de Elemento</t>
  </si>
  <si>
    <t>Carga de dados</t>
  </si>
  <si>
    <t>Propriedades de aplicativos</t>
  </si>
  <si>
    <t>Extração de Dados</t>
  </si>
  <si>
    <t>Configuração de parâmetros padrões do sistema.</t>
  </si>
  <si>
    <t>Configuração de 1 (uma) propriedade do aplicativo.</t>
  </si>
  <si>
    <t>Configuração de 1 (uma) propriedade do usuário.</t>
  </si>
  <si>
    <t>Configuração de 1 (uma) propriedade personalizada.</t>
  </si>
  <si>
    <t>Criação/Alteração de Manuais</t>
  </si>
  <si>
    <t>Análise de Compare</t>
  </si>
  <si>
    <t>Parametrização Hyperion</t>
  </si>
  <si>
    <t>Formulário Simples</t>
  </si>
  <si>
    <t>Formulário Composto</t>
  </si>
  <si>
    <t>Menu</t>
  </si>
  <si>
    <t>Smart List</t>
  </si>
  <si>
    <t>Lista de Tarefa</t>
  </si>
  <si>
    <t>Variável</t>
  </si>
  <si>
    <t>Segurança de Regra de Negócio</t>
  </si>
  <si>
    <t>Segurança de Dimensão</t>
  </si>
  <si>
    <t>Configuração</t>
  </si>
  <si>
    <t>Hierarquia da Unidade de Planejamento</t>
  </si>
  <si>
    <t>Membro</t>
  </si>
  <si>
    <t>Dimensão</t>
  </si>
  <si>
    <t>Configuração do ERPi</t>
  </si>
  <si>
    <t>Acesso</t>
  </si>
  <si>
    <t>Desenvolvimento Hyperion</t>
  </si>
  <si>
    <t>Regra de Negócio</t>
  </si>
  <si>
    <t>Conjunto de regras</t>
  </si>
  <si>
    <t>Financial Report</t>
  </si>
  <si>
    <t>Alteração ou criação de formulários simples.</t>
  </si>
  <si>
    <t>Alteração da seleção de membros de 1 (um) formulário (até 5 dimensões)</t>
  </si>
  <si>
    <t>Alteração da seleção de membros de 1 (um) formulário (mais de 5 dimensões)</t>
  </si>
  <si>
    <t>Criação de 1 (um) novo formulário com apenas 1 (uma) linha e apenas 1 (uma) coluna.</t>
  </si>
  <si>
    <t>Criação de 1 (um) novo formulário com várias linhas e/ou várias colunas.</t>
  </si>
  <si>
    <t>Alteração ou criação de formulários compostos.</t>
  </si>
  <si>
    <t>Alteração de formulário composto.</t>
  </si>
  <si>
    <t>Criação de 1 (um) novo formulário composto com até 2 (dois) formulários simples.</t>
  </si>
  <si>
    <t>Criação de 1 (um) novo formulário composto com até 4 (quatro) formulários simples.</t>
  </si>
  <si>
    <t>Criação de 1 (um) novo formulário composto com mais de 4 (quatro) formulários simples.</t>
  </si>
  <si>
    <t>Alteração ou criação de menus.</t>
  </si>
  <si>
    <t>Alteração de texto ou objeto de 1 (um) menu já existente.</t>
  </si>
  <si>
    <t>Inclusão de 1 (um) novo sub-menu para 1 (um) menu já existente.</t>
  </si>
  <si>
    <t>Criação de 1 (um) novo menu com até 3 (três) sub-menus e/ou associação até 2 (dois) formulários simples.</t>
  </si>
  <si>
    <t>Criação de 1 (um) novo menu com até 6 (seis) sub-menus e/ou associação até 4 (quatro) formulários simples.</t>
  </si>
  <si>
    <t>Criação de 1 (um) novo menu com até 12 (doze) sub-menus e/ou associação até 10 (dez) formulários simples.</t>
  </si>
  <si>
    <t>Alteração ou criação de smart list.</t>
  </si>
  <si>
    <t>Alteração de texto de 1 (um) membro já existente de smart list.</t>
  </si>
  <si>
    <t>Inclusão de até 5 (cinco) novos membros para 1 (uma) smart list já existente.</t>
  </si>
  <si>
    <t>Inclusão de mais 5 (cinco) novos membros para 1 (uma) smart list já existente.</t>
  </si>
  <si>
    <t>Criação de 1 (uma) nova smart list com até 5 (cinco) membros e associação ao membro da dimensão destino.</t>
  </si>
  <si>
    <t>Criação de nova smart list com mais de 5 (cinco) membros e associação ao membro da dimensão destino.</t>
  </si>
  <si>
    <t>Alteração ou criação de lista de tarefa.</t>
  </si>
  <si>
    <t>Alteração de texto de 1 (uma) tarefa já existente para 1 (uma) lista de tarefa.</t>
  </si>
  <si>
    <t>Inclusão de 1 (uma) nova tarefa para 1 (uma) tarefa já existente.</t>
  </si>
  <si>
    <t>Criação de 1 (uma) lista de tarefa com até 10 (dez) tarefas.</t>
  </si>
  <si>
    <t>Criação de 1 (uma) lista de tarefa com até 20 (vinte) tarefas.</t>
  </si>
  <si>
    <t>Criação de 1 (uma) lista de tarefa com até 30 (trinta) tarefas.</t>
  </si>
  <si>
    <t>Criação de variável de essbase ou variável de usuário. Não está incluso nesta atividade Alteração/criação de formulário ou regras de negócio.</t>
  </si>
  <si>
    <t>Criação de 1 (uma) variável de essbase ou variável de usuário.</t>
  </si>
  <si>
    <t>Criação de nova estrutura de segurança para as regras de negócio.</t>
  </si>
  <si>
    <t>Inclusão de até 5 (cinco) regras de negócio na pasta de segurança já existente.</t>
  </si>
  <si>
    <t>Inclusão de até 10 (dez) regras de negócio na pasta de segurança já existente.</t>
  </si>
  <si>
    <t>Alteração e inclusão de até 2 (duas) novas pastas de regras de negócio. E inclusão das regras para cada pasta.</t>
  </si>
  <si>
    <t>Alteração ou inclusão de até 5 (cinco) novas pastas de regras de negócio. E inclusão das regras para cada pasta.</t>
  </si>
  <si>
    <t>Alteração ou inclusão de mais de 10 (dez) novas pastas de regras de negócio. E inclusão das regras para cada pasta.</t>
  </si>
  <si>
    <t>Alteração ou Criação de regra de segurança por dimensão.</t>
  </si>
  <si>
    <t>Alteração ou inclusão da segurança por dimensão para até 10 (dez) membros.</t>
  </si>
  <si>
    <t>Alteração ou inclusão da segurança por dimensão para até 20 (vinte) membros.</t>
  </si>
  <si>
    <t>Alteração ou inclusão da segurança por dimensão para até 40 (quarenta) membros.</t>
  </si>
  <si>
    <t>Alteração ou inclusão da segurança por dimensão para até 60 (sessenta) membros.</t>
  </si>
  <si>
    <t>Alteração ou inclusão da segurança por dimensão para até 80 (oitenta) membros.</t>
  </si>
  <si>
    <t>Configuração de 1 (uma) propriedade de exibição.</t>
  </si>
  <si>
    <t>Parametrização de um Fluxo de Aprovação por ambiente destino.</t>
  </si>
  <si>
    <t>Inclusão ou alteração de grupos hierarquia existente.</t>
  </si>
  <si>
    <t>Alteração do modelo de hierarquia existente.</t>
  </si>
  <si>
    <t xml:space="preserve">Criação de 1 (uma) nova hieraquia utilizando somente 1 (uma) dimensão. </t>
  </si>
  <si>
    <t>Criação de 1 (uma) nova hieraquia utilizando mais de 1 (uma) dimensão.</t>
  </si>
  <si>
    <t>Alteração ou inclusão de novo membro na dimensão.</t>
  </si>
  <si>
    <t>Inclusão ou alteração de 1 (um) membro da dimensão, processo efetuado manualmente até 20 membros ou em diferentes dimensões.</t>
  </si>
  <si>
    <t>Inclusão ou alteração de até 40 (quarenta) membros de 1 (uma) dimensão, processo efetuado por arquivo.</t>
  </si>
  <si>
    <t>Inclusão ou alteração de 1 (uma) estrutura hierárquica de metadados compartilhados de 1 (uma) dimensão, processo efetuado por arquivo.</t>
  </si>
  <si>
    <t>Inclusão ou alteração de 1 (uma) estrutura hierárquica de metadados simples de 1 (uma) dimensão, processo efetuado por arquivo.</t>
  </si>
  <si>
    <t>Criação de dimensão numa aplicação, sem a inclusão dos membros por ambiente de destino.</t>
  </si>
  <si>
    <t>Criação de dimensão atributo e associação com a dimensão de membro.</t>
  </si>
  <si>
    <t>Criação de dimensão de membro.</t>
  </si>
  <si>
    <t>Alteração ou inclusão de novas configurações do ERPi por ambiente destino. Esta demanda se refere somente ao ERPi (Hyperion).</t>
  </si>
  <si>
    <t>Alteração de parâmetros de 1 (uma) regra para importação de valores para o Hyperion.</t>
  </si>
  <si>
    <t>Criação de 1 (uma) regra para importação de valores para o Hyperion, utilizando origem e destino existente.</t>
  </si>
  <si>
    <t>Alteração de parâmetros de 1 (uma) regra para exportação de valores do Hyperion, utilizando origem e destino existente.</t>
  </si>
  <si>
    <t>Criação da configuração de 1 (uma) nova origem ou 1 (um) novo destino. Contemplando todas as parametrizaçõesd o ERPi.</t>
  </si>
  <si>
    <t>Alteração ou criação grupos de acessos e atribuições do usuário.</t>
  </si>
  <si>
    <t>Criação de 1 (um) novo grupo de acesso e associação de usuários nativos.</t>
  </si>
  <si>
    <t>Criação de 1 (um) novo grupo de acesso e associação de usuários do AD.</t>
  </si>
  <si>
    <t>Provisionamento de grupo de acesso do AD.</t>
  </si>
  <si>
    <t>Efeutar conexão do Hyperion com o AD. Para utilização dos usuários ou grupos do AD.</t>
  </si>
  <si>
    <t>Alteração ou criação de de regras de negócio ou calc script.</t>
  </si>
  <si>
    <t>Alteração do código de 1 (uma) regra de negócio de consolidação de valores.</t>
  </si>
  <si>
    <t>Alteração de 1 (uma) nova regra de negócio de cópia de valores entre membros. Ou criação de 1 (uma) regra de negócio de consolidação de valores.</t>
  </si>
  <si>
    <t>Alteração de 1 (uma) nova regra de negócio de transformação de valores sem parâmetro. Ou criação de 1 (uma) regra de negócio cópia de valores entre membros.</t>
  </si>
  <si>
    <t>Criação de 1 (uma) regra de negócio de transformação de valores com até de 10 (dez) parâmetros.</t>
  </si>
  <si>
    <t>Criação de 1 (uma) regra de negócio de transformação de valores com até de 30 (dez) parâmetros.</t>
  </si>
  <si>
    <t>Alteração ou criação de conjunto de regras.</t>
  </si>
  <si>
    <t>Alteração de conjunto de regras sem variáveis de input.</t>
  </si>
  <si>
    <t>Alteração de conjunto de regras com variáveis de input. Ou criação de conjunto de regras sem variáveis de input.</t>
  </si>
  <si>
    <t>Criação de conjunto de regras com variáveis de input.</t>
  </si>
  <si>
    <t>Alteração ou criação de relatório do Financial Report.</t>
  </si>
  <si>
    <t>Alteração simples de relatório existente. Exemplo: alteração do logo, título, layout e membros do PDV.</t>
  </si>
  <si>
    <t>Alteração complexa de relatório existente. Exemplo: alteração dos membros das linhas e colunas. Inclusão de novas linhas e colunas.</t>
  </si>
  <si>
    <t>Criação de 1 (um) novo relatório com linhas e colunas diretamente do Hyperion, sem tratamento ou fórmula.</t>
  </si>
  <si>
    <t>Criação de 1 (um) novo relatório com linhas e colunas com tratamento ou fórmula.</t>
  </si>
  <si>
    <t>Criação de book de relatórios.</t>
  </si>
  <si>
    <t>Parametrização - Mastersaf</t>
  </si>
  <si>
    <t>Parametrização da Tabela Safx01 (Arquivo Contábil)</t>
  </si>
  <si>
    <t>Parametrização da Tabela Safx02 (Arquivo de Saldos Mensais)</t>
  </si>
  <si>
    <t>Parametrização da Tabela Safx03 (Arquivo de Fornecedores (Contas a Pagar))</t>
  </si>
  <si>
    <t>Parametrização da Tabela Safx04 (Arquivo de Cadastro de Pessoas Físicas/Jurídicas)</t>
  </si>
  <si>
    <t>Parametrização da Tabela Safx05 (Arquivo de Contas a Receber)</t>
  </si>
  <si>
    <t>Parametrização da Tabela Safx07 (Arquivo de Notas Fiscais)</t>
  </si>
  <si>
    <t>Parametrização da Tabela Safx08 (Itens Notas Fiscais Mercadorias e Produtos)</t>
  </si>
  <si>
    <t>Parametrização da Tabela Safx09 (Itens Notas Fiscais de Serviços)</t>
  </si>
  <si>
    <t>Parametrização da Tabela Safx10 (Arquivo de Controle de Estoque)</t>
  </si>
  <si>
    <t>Parametrização da Tabela Safx13 (Arquivo de Cadastro de Bem)</t>
  </si>
  <si>
    <t>Parametrização da Tabela Safx52 (Arquivo de Inventário de Estoque por Produto)</t>
  </si>
  <si>
    <t>Parametrização da Tabela Safx53 (Arquivo de Controle de Tributos)</t>
  </si>
  <si>
    <t>Parametrização da Tabela Safx112 (Observações da Nota Fiscal)</t>
  </si>
  <si>
    <t>Parametrização da Tabela Safx531 (Rendimentos de Decisão Judicial)</t>
  </si>
  <si>
    <t>Parametrização da Tabela Safx532 (Identificação do Advogado)</t>
  </si>
  <si>
    <t>Parametrização da Tabela Safx2002 (Tabela do Plano de Contas)</t>
  </si>
  <si>
    <t>Parametrização da Tabela Safx2003 (Tabela de Centro de Custo)</t>
  </si>
  <si>
    <t>Parametrização da Tabela Safx2005 (Tabela de Tipo de Documento)</t>
  </si>
  <si>
    <t>Parametrização da Tabela Safx2006 (Tabela de Natureza de Operação)</t>
  </si>
  <si>
    <t>Parametrização da Tabela Safx2007 (Tabela de Unidade de Medida)</t>
  </si>
  <si>
    <t>Parametrização da Tabela Safx2009 (Cadastro de Observações - Ato COTEPE/ICMS 35/05)</t>
  </si>
  <si>
    <t>Parametrização da Tabela Safx2010 (Tabela de Natureza de Estoque)</t>
  </si>
  <si>
    <t>Parametrização da Tabela Safx2011 (Tabela de Situação de Bens)</t>
  </si>
  <si>
    <t>Parametrização da Tabela Safx2012 (Tabela de Códigos Fiscais)</t>
  </si>
  <si>
    <t>Parametrização da Tabela Safx2013 (Tabela de Produtos)</t>
  </si>
  <si>
    <t>Parametrização da Tabela Safx2018 (Tabela de Código de Serviços)</t>
  </si>
  <si>
    <t>Parametrização da Tabela Safx2101 (Contas Referenciais x Plano de Contas)</t>
  </si>
  <si>
    <t>Parametrização da Tabela Safx2102 (Códigos de Aglutinação Balanço/DRE/DLPA/DMPL)</t>
  </si>
  <si>
    <t>Parametrização da Tabela Safx2103 (Códigos de Aglutinação X Contas Contábeis)</t>
  </si>
  <si>
    <t>Parametrização De Modulo</t>
  </si>
  <si>
    <t>Parametrização da Tabela Outros (GENÉRICA)</t>
  </si>
  <si>
    <t>Desenvolvimento - Mastersaf</t>
  </si>
  <si>
    <t>Desenvolvimento da Tabela Safx01 (Arquivo Contábil)</t>
  </si>
  <si>
    <t>Desenvolvimento da Tabela Safx02 (Arquivo de Saldos Mensais)</t>
  </si>
  <si>
    <t>Desenvolvimento da Tabela Safx03 (Arquivo de Fornecedores (Contas a Pagar))</t>
  </si>
  <si>
    <t>Desenvolvimento da Tabela Safx04 (Arquivo de Cadastro de Pessoas Físicas/Jurídicas)</t>
  </si>
  <si>
    <t>Desenvolvimento da Tabela Safx05 (Arquivo de Contas a Receber)</t>
  </si>
  <si>
    <t>Desenvolvimento da Tabela Safx07 (Arquivo de Notas Fiscais)</t>
  </si>
  <si>
    <t>Desenvolvimento da Tabela Safx08 (Itens Notas Fiscais Mercadorias e Produtos)</t>
  </si>
  <si>
    <t>Desenvolvimento da Tabela Safx09 (Itens Notas Fiscais de Serviços)</t>
  </si>
  <si>
    <t>Desenvolvimento da Tabela Safx10 (Arquivo de Controle de Estoque)</t>
  </si>
  <si>
    <t>Desenvolvimento da Tabela Safx13 (Arquivo de Cadastro de Bem)</t>
  </si>
  <si>
    <t>Desenvolvimento da Tabela Safx52 (Arquivo de Inventário de Estoque por Produto)</t>
  </si>
  <si>
    <t>Desenvolvimento da Tabela Safx53 (Arquivo de Controle de Tributos)</t>
  </si>
  <si>
    <t>Desenvolvimento da Tabela Safx112 (Observações da Nota Fiscal)</t>
  </si>
  <si>
    <t>Desenvolvimento da Tabela Safx531 (Rendimentos de Decisão Judicial)</t>
  </si>
  <si>
    <t>Desenvolvimento da Tabela Safx532 (Identificação do Advogado)</t>
  </si>
  <si>
    <t>Desenvolvimento da Tabela Safx2002 (Tabela do Plano de Contas)</t>
  </si>
  <si>
    <t>Desenvolvimento da Tabela Safx2003 (Tabela de Centro de Custo)</t>
  </si>
  <si>
    <t>Desenvolvimento da Tabela Safx2005 (Tabela de Tipo de Documento)</t>
  </si>
  <si>
    <t>Desenvolvimento da Tabela Safx2006 (Tabela de Natureza de Operação)</t>
  </si>
  <si>
    <t>Desenvolvimento da Tabela Safx2007 (Tabela de Unidade de Medida)</t>
  </si>
  <si>
    <t>Desenvolvimento da Tabela Safx2009 (Cadastro de Observações - Ato COTEPE/ICMS 35/05)</t>
  </si>
  <si>
    <t>Desenvolvimento da Tabela Safx2010 (Tabela de Natureza de Estoque)</t>
  </si>
  <si>
    <t>Desenvolvimento da Tabela Safx2011 (Tabela de Situação de Bens)</t>
  </si>
  <si>
    <t>Desenvolvimento da Tabela Safx2012 (Tabela de Códigos Fiscais)</t>
  </si>
  <si>
    <t>Desenvolvimento da Tabela Safx2013 (Tabela de Produtos)</t>
  </si>
  <si>
    <t>Desenvolvimento da Tabela Safx2018 (Tabela de Código de Serviços)</t>
  </si>
  <si>
    <t>Desenvolvimento da Tabela Safx2101 (Contas Referenciais x Plano de Contas)</t>
  </si>
  <si>
    <t>Desenvolvimento da Tabela Safx2102 (Códigos de Aglutinação Balanço/DRE/DLPA/DMPL)</t>
  </si>
  <si>
    <t>Desenvolvimento da Tabela Safx2103 (Códigos de Aglutinação X Contas Contábeis)</t>
  </si>
  <si>
    <t>Desenvolvimento da Tabela Outros (GENÉRICA)</t>
  </si>
  <si>
    <t>Levantamento e Solução - Mastersaf</t>
  </si>
  <si>
    <t>Especif Funcional da Tabela Safx01 (Arquivo Contábil)</t>
  </si>
  <si>
    <t>Especif Técnica da Tabela Safx01 (Arquivo Contábil)</t>
  </si>
  <si>
    <t>Especif Funcional da Tabela Safx02 (Arquivo de Saldos Mensais)</t>
  </si>
  <si>
    <t>Especif Técnica da Tabela Safx02 (Arquivo de Saldos Mensais)</t>
  </si>
  <si>
    <t>Especif Funcional da Tabela Safx03 (Arquivo de Fornecedores (Contas a Pagar))</t>
  </si>
  <si>
    <t>Especif Técnica da Tabela Safx03 (Arquivo de Fornecedores (Contas a Pagar))</t>
  </si>
  <si>
    <t>Especif Funcional da Tabela Safx04 (Arquivo de Cadastro de Pessoas Físicas/Jurídicas)</t>
  </si>
  <si>
    <t>Especif Técnica da Tabela Safx04 (Arquivo de Cadastro de Pessoas Físicas/Jurídicas)</t>
  </si>
  <si>
    <t>Especif Funcional da Tabela Safx05 (Arquivo de Contas a Receber)</t>
  </si>
  <si>
    <t>Especif Técnica da Tabela Safx05 (Arquivo de Contas a Receber)</t>
  </si>
  <si>
    <t>Especif Funcional da Tabela Safx07 (Arquivo de Notas Fiscais)</t>
  </si>
  <si>
    <t>Especif Técnica da Tabela Safx07 (Arquivo de Notas Fiscais)</t>
  </si>
  <si>
    <t>Especif Funcional da Tabela Safx08 (Itens Notas Fiscais Mercadorias e Produtos)</t>
  </si>
  <si>
    <t>Especif Técnica da Tabela Safx08 (Itens Notas Fiscais Mercadorias e Produtos)</t>
  </si>
  <si>
    <t>Especif Funcional da Tabela Safx09 (Itens Notas Fiscais de Serviços)</t>
  </si>
  <si>
    <t>Especif Técnica da Tabela Safx09 (Itens Notas Fiscais de Serviços)</t>
  </si>
  <si>
    <t>Especif Funcional da Tabela Safx10 (Arquivo de Controle de Estoque)</t>
  </si>
  <si>
    <t>Especif Técnica da Tabela Safx10 (Arquivo de Controle de Estoque)</t>
  </si>
  <si>
    <t>Especif Funcional da Tabela Safx13 (Arquivo de Cadastro de Bem)</t>
  </si>
  <si>
    <t>Especif Técnica da Tabela Safx13 (Arquivo de Cadastro de Bem)</t>
  </si>
  <si>
    <t>Especif Funcional da Tabela Safx52 (Arquivo de Inventário de Estoque por Produto)</t>
  </si>
  <si>
    <t>Especif Técnica da Tabela Safx52 (Arquivo de Inventário de Estoque por Produto)</t>
  </si>
  <si>
    <t>Especif Funcional da Tabela Safx53 (Arquivo de Controle de Tributos)</t>
  </si>
  <si>
    <t>Especif Técnica da Tabela Safx53 (Arquivo de Controle de Tributos)</t>
  </si>
  <si>
    <t>Especif Funcional da Tabela Safx112 (Observações da Nota Fiscal)</t>
  </si>
  <si>
    <t>Especif Técnica da Tabela Safx112 (Observações da Nota Fiscal)</t>
  </si>
  <si>
    <t>Especif Funcional da Tabela Safx531 (Rendimentos de Decisão Judicial)</t>
  </si>
  <si>
    <t>Especif Técnica da Tabela Safx531 (Rendimentos de Decisão Judicial)</t>
  </si>
  <si>
    <t>Especif Funcional da Tabela Safx532 (Identificação do Advogado)</t>
  </si>
  <si>
    <t>Especif Técnica da Tabela Safx532 (Identificação do Advogado)</t>
  </si>
  <si>
    <t>Especif Funcional da Tabela Safx2002 (Tabela do Plano de Contas)</t>
  </si>
  <si>
    <t>Especif Técnica da Tabela Safx2002 (Tabela do Plano de Contas)</t>
  </si>
  <si>
    <t>Especif Funcional da Tabela Safx2003 (Tabela de Centro de Custo)</t>
  </si>
  <si>
    <t>Especif Técnica da Tabela Safx2003 (Tabela de Centro de Custo)</t>
  </si>
  <si>
    <t>Especif Funcional da Tabela Safx2005 (Tabela de Tipo de Documento)</t>
  </si>
  <si>
    <t>Especif Técnica da Tabela Safx2005 (Tabela de Tipo de Documento)</t>
  </si>
  <si>
    <t>Especif Funcional da Tabela Safx2006 (Tabela de Natureza de Operação)</t>
  </si>
  <si>
    <t>Especif Técnica da Tabela Safx2006 (Tabela de Natureza de Operação)</t>
  </si>
  <si>
    <t>Especif Funcional da Tabela Safx2007 (Tabela de Unidade de Medida)</t>
  </si>
  <si>
    <t>Especif Técnica da Tabela Safx2007 (Tabela de Unidade de Medida)</t>
  </si>
  <si>
    <t>Especif Funcional da Tabela Safx2009 (Cadastro de Observações - Ato COTEPE/ICMS 35/05)</t>
  </si>
  <si>
    <t>Especif Técnica da Tabela Safx2009 (Cadastro de Observações - Ato COTEPE/ICMS 35/05)</t>
  </si>
  <si>
    <t>Especif Funcional da Tabela Safx2010 (Tabela de Natureza de Estoque)</t>
  </si>
  <si>
    <t>Especif Técnica da Tabela Safx2010 (Tabela de Natureza de Estoque)</t>
  </si>
  <si>
    <t>Especif Funcional da Tabela Safx2011 (Tabela de Situação de Bens)</t>
  </si>
  <si>
    <t>Especif Técnica da Tabela Safx2011 (Tabela de Situação de Bens)</t>
  </si>
  <si>
    <t>Especif Funcional da Tabela Safx2012 (Tabela de Códigos Fiscais)</t>
  </si>
  <si>
    <t>Especif Técnica da Tabela Safx2012 (Tabela de Códigos Fiscais)</t>
  </si>
  <si>
    <t>Especif Funcional da Tabela Safx2013 (Tabela de Produtos)</t>
  </si>
  <si>
    <t>Especif Técnica da Tabela Safx2013 (Tabela de Produtos)</t>
  </si>
  <si>
    <t>Especif Funcional da Tabela Safx2018 (Tabela de Código de Serviços)</t>
  </si>
  <si>
    <t>Especif Técnica da Tabela Safx2018 (Tabela de Código de Serviços)</t>
  </si>
  <si>
    <t>Especif Funcional da Tabela Safx2101 (Contas Referenciais x Plano de Contas)</t>
  </si>
  <si>
    <t>Especif Técnica da Tabela Safx2101 (Contas Referenciais x Plano de Contas)</t>
  </si>
  <si>
    <t>Especif Funcional da Tabela Safx2102 (Códigos de Aglutinação Balanço/DRE/DLPA/DMPL)</t>
  </si>
  <si>
    <t>Especif Técnica da Tabela Safx2102 (Códigos de Aglutinação Balanço/DRE/DLPA/DMPL)</t>
  </si>
  <si>
    <t>Especif Funcional da Tabela Safx2103 (Códigos de Aglutinação X Contas Contábeis)</t>
  </si>
  <si>
    <t>Especif Técnica da Tabela Safx2103 (Códigos de Aglutinação X Contas Contábeis)</t>
  </si>
  <si>
    <t>Especif Funcional da Tabela Outros (GENÉRICA)</t>
  </si>
  <si>
    <t>Especif Técnica da Tabela Outros (GENÉRICA)</t>
  </si>
  <si>
    <t>Implementação de informações no Interdados para funcionamento das interfaces</t>
  </si>
  <si>
    <t>Implementação de dados em uma tela</t>
  </si>
  <si>
    <t>Implementação de dados em duas telas</t>
  </si>
  <si>
    <t>Implementação de dados em tres telas</t>
  </si>
  <si>
    <t>Implementação de dados em quatro telas</t>
  </si>
  <si>
    <t>Implementacão de dados em cinco ou mais telas</t>
  </si>
  <si>
    <t>Implementação de informações no Mastersaf para funcionamento das obrigações</t>
  </si>
  <si>
    <t>Implementação de dados em cinco ou mais telas</t>
  </si>
  <si>
    <t>Criação/alteração no código fonte da interface</t>
  </si>
  <si>
    <t>Implementacao ou ajuste de um campo com regra muito simples de uma informação para um campo</t>
  </si>
  <si>
    <t>Implementacao ou ajuste de um campo com regra simples de informação mas com exemplo de criação de variáveis</t>
  </si>
  <si>
    <t>Implementacao ou ajuste de um campo com regra media que contenha variáveis e cálculos</t>
  </si>
  <si>
    <t>Implementacao ou ajuste de um campo com regra que obrigam a inserção de loops, modificação de lógica e calculos dentro do programa</t>
  </si>
  <si>
    <t>Implementacao ou ajuste de um campo com regra de implementação de buscas externas ou utilização de programação não convencional ou adoção  de ponteiros de memória</t>
  </si>
  <si>
    <t>Produção e entrega de documento contendo a solução funcional para os requisitos identificados no levantamento junto ao líder da área demandante.
Este documento deverá ter o desenho da solução de forma clara e direta, contendo todas as regras de negócio necessárias para atendimento dos requisitos demandados.
Este documento deverá ser apresentado em reunião presencial ou remota para validação e deverá ser aprovado formalmente pelo contratante em no máximo 3 (três) dias. 
Deve estar contemplada a Atividades de Suporte aos Desenvolvedores para a construção da Solução Funcional</t>
  </si>
  <si>
    <t>Criação de nova regra para um campo já existente</t>
  </si>
  <si>
    <t>Criação de nova regra para dois campos já existentes</t>
  </si>
  <si>
    <t>Criação de nova regra para três campos já existentes</t>
  </si>
  <si>
    <t>Criação de nova regra para quatro campos já existentes</t>
  </si>
  <si>
    <t>Criação de nova regra para mais de quatro campos já existentes. Ou criação de regra para funcionamento de novo campo na interface</t>
  </si>
  <si>
    <t>Produção e entrega de documento contendo a solução técnica para os requisitidos identificados pelo demandante</t>
  </si>
  <si>
    <t>Número da SM:</t>
  </si>
  <si>
    <t>Data da SM:</t>
  </si>
  <si>
    <t>1. FUNDAMENTAÇÃO DA MUDANÇA (CAUSAS, JUSTIFICATIVAS E BENEFÍCIOS)</t>
  </si>
  <si>
    <t>FUNDAMENTAÇÃO / JUSTIFICATIVA</t>
  </si>
  <si>
    <t>DATA INICIALMENTE PLANEJADA PARA TERMINO:</t>
  </si>
  <si>
    <t>NOVA DATA PARA TÉRMINO DA EXECUÇÃO:</t>
  </si>
  <si>
    <t>Alterado</t>
  </si>
  <si>
    <t>Mantido</t>
  </si>
  <si>
    <t>FISCAL DO CONTRATO</t>
  </si>
  <si>
    <t>PELA FINEP</t>
  </si>
  <si>
    <t>PELA CONTRATADA</t>
  </si>
  <si>
    <t>ESTRATÉGIA</t>
  </si>
  <si>
    <t>USTs</t>
  </si>
  <si>
    <t>PREPOSTO</t>
  </si>
  <si>
    <t>SOLICITAÇÃO DE MUDANÇA (SM)</t>
  </si>
  <si>
    <t>2.IMPACTO DA MUDANÇA (PRINCIPAIS ALTERAÇÕES EM ATIVIDADES, CRONOGRAMA E CUSTOS)</t>
  </si>
  <si>
    <t>3. DESCRIÇÃO DETALHADA ATUALIZADA DO OBJETO, SERVIÇO OU PROBLEMA</t>
  </si>
  <si>
    <t>4 LISTA DE ATIVIDADES REVISADA</t>
  </si>
  <si>
    <t>5. CRONOGRAMA REVISADO</t>
  </si>
  <si>
    <t>6. PREMISSAS</t>
  </si>
  <si>
    <t>7. FORA DO ESCOPO</t>
  </si>
  <si>
    <t>8. PRAZO PARA EXECUÇÃO DO SERVIÇO</t>
  </si>
  <si>
    <t>9. OBSERVAÇÕES</t>
  </si>
  <si>
    <t>11. APROVAÇÃO</t>
  </si>
  <si>
    <t>Excluído</t>
  </si>
  <si>
    <t>ORDEM DE SERVICO (OS)</t>
  </si>
  <si>
    <t>JUSTIFICATIVA</t>
  </si>
  <si>
    <t>DATA INICIAL</t>
  </si>
  <si>
    <t>DATA FINAL</t>
  </si>
  <si>
    <t>5. PREMISSAS</t>
  </si>
  <si>
    <t>6. FORA DO ESCOPO</t>
  </si>
  <si>
    <t>DATA PLANEJADA PARA TERMINO:</t>
  </si>
  <si>
    <t>Nome</t>
  </si>
  <si>
    <t>Nome
Matrícula</t>
  </si>
  <si>
    <t xml:space="preserve">Nome </t>
  </si>
  <si>
    <t>7. APROVAÇÃO</t>
  </si>
  <si>
    <t>PARCIALMENTE</t>
  </si>
  <si>
    <t>INTEGRALMENTE</t>
  </si>
  <si>
    <t>&lt;INCLUIR OBSERVAÇÕES SOBRE O RECEBIMENTO PROVISÓRIO, COMPROMISSOS ACORDADOS PELA CONTRATADA E EVENTUAIS INDICAÇÕES DE PENALIDADES&gt;</t>
  </si>
  <si>
    <t>FORA DO PRAZO</t>
  </si>
  <si>
    <t>OBSERVAÇÕES</t>
  </si>
  <si>
    <t>NO PRAZO</t>
  </si>
  <si>
    <t>5. AVALIAÇÃO</t>
  </si>
  <si>
    <t>&lt;INCLUIR INFORMAÇÕES SOBRE POSSÍVEIS DEFEITOS OU NÃO CONFORMIDADES E SE A ENTREGRA FOI TOTALMENTE ACEITA OU EXISTE NECESSIDADE DE AJUSTES. A DESCRIÇÃO DEVERÁ SER FEITA PARA CADA ITEM/PRODUTO PRESENTE NA OS REFERENTE AO OBJETO&gt;</t>
  </si>
  <si>
    <t>4. DETALHAMENTO DA ENTREGA</t>
  </si>
  <si>
    <t>MANUTENÇÃO PREVENTIVA</t>
  </si>
  <si>
    <t>Data de emissão:</t>
  </si>
  <si>
    <t>TERMO DE RECEBIMENTO PROVISÓRIO  (TREP)</t>
  </si>
  <si>
    <t>% DE AJUSTE DE PAGAMENTO</t>
  </si>
  <si>
    <t>TERMO DE RECEBIMENTO DEFINITIVO  (TRED)</t>
  </si>
  <si>
    <t xml:space="preserve">O OBJETO SERÁ AVALIADO NOVAMENTE NO PRAZO DE OBSERVAÇÃO DE 10 DIAS ÚTEIS PARA VERIFICAÇÃO DE CONFORMIDADE COM AS ESPECIFICAÇÕES DO OBJETO E REALIZAÇÃO DOS AJUSTES DEMANDADOS.
O RECEBIMENTO PROVISÓRIO NÃO IMPLICA ACEITE DO OBJETO DO CONTRATO, NÃO DESOBRIGA A CONTRATADA DAS OBRIGAÇÕES CONTRATUAIS E NÃO PERMITE QUALQUER PAGAMENTO À CONTRATADA, NEM A RESTITUIÇÃO DA GARANTIA OFERECIDA. 
A CONTRATADA ESTÁ CIENTE DE QUE O RECEBIMENTO NÃO EXCLUI A RESPONSABILIDADE DESTA POR VÍCIOS OCULTOS REVELADOS POSTERIORMENTE AO RECEBIMENTO. </t>
  </si>
  <si>
    <t>IAOS – INDICADOR DE ATRASO DE ENTREGA DE OS</t>
  </si>
  <si>
    <t>IDP – INDICADOR DE DEFEITOS DE PRODUTO</t>
  </si>
  <si>
    <t>MENSURAÇÃO FINAL</t>
  </si>
  <si>
    <t xml:space="preserve">   O RECEBIMENTO DEFINITIVO IMPLICA ACEITE DA PARTE DO OBJETO DO CONTRATO, DESOBRIGA A CONTRADA DAS OBRIGAÇÕES CONTRATUAIS RELATIVAS À PARTE DO OBJETO E PERMITE O PAGAMENTO À CONTRADA RELATIVO À PARTE DO OBEJTO
   A CONTRADA ESTÁ CIENTE DE QUE O RECEBIMENTO DEFINITIVO NÃO EXCLUI A RESPONSABILIDADE DESTA POR VÍCIOS OCULTOS REVELADOS POSTERIORMENTE AO RECEBIMENTO, ESTANDO SUJEITA A ABERTURA DE CHAMADOS DE GARANTIA TÉCNICA E APLICAÇÃO DE EVENTUAIS PENALIDADES</t>
  </si>
  <si>
    <t>7. CRITÉRIOS DE VALIDAÇÃO DO SERVIÇO</t>
  </si>
  <si>
    <t xml:space="preserve">10. VALOR TORAL EFETIVO DA ORDEM DE SERVIÇO </t>
  </si>
  <si>
    <t>8 CRITÉRIOS DE VALIDAÇÃO DO SERVIÇO</t>
  </si>
  <si>
    <t>9. PRAZO PARA EXECUÇÃO DO SERVIÇO</t>
  </si>
  <si>
    <t>10. OBSERVAÇÕES</t>
  </si>
  <si>
    <t>11. VALOR TOTAL ATUALIZADO  DA ORDEM DE SERVIÇO</t>
  </si>
  <si>
    <t>12. APROVAÇÃO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</si>
</sst>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mbria"/>
      <family val="2"/>
      <scheme val="major"/>
    </font>
    <font>
      <sz val="14"/>
      <color theme="1"/>
      <name val="Cambria"/>
      <family val="2"/>
      <scheme val="major"/>
    </font>
    <font>
      <b/>
      <sz val="12"/>
      <color theme="1"/>
      <name val="Cambria"/>
      <family val="2"/>
      <scheme val="major"/>
    </font>
    <font>
      <b/>
      <sz val="14"/>
      <color theme="1"/>
      <name val="Cambria"/>
      <family val="2"/>
      <scheme val="major"/>
    </font>
    <font>
      <sz val="14"/>
      <color theme="1"/>
      <name val="Calibri"/>
      <family val="2"/>
      <scheme val="minor"/>
    </font>
    <font>
      <sz val="12"/>
      <color theme="1"/>
      <name val="Cambria"/>
      <family val="2"/>
      <scheme val="major"/>
    </font>
    <font>
      <sz val="11"/>
      <color theme="1"/>
      <name val="Cambria"/>
      <family val="2"/>
      <scheme val="major"/>
    </font>
    <font>
      <b/>
      <sz val="10"/>
      <color theme="0"/>
      <name val="Cambria"/>
      <family val="2"/>
      <scheme val="major"/>
    </font>
    <font>
      <u/>
      <sz val="10"/>
      <color theme="1"/>
      <name val="Cambria"/>
      <family val="2"/>
      <scheme val="major"/>
    </font>
    <font>
      <b/>
      <sz val="16"/>
      <color theme="1"/>
      <name val="Cambria"/>
      <family val="2"/>
      <scheme val="major"/>
    </font>
    <font>
      <b/>
      <sz val="10"/>
      <color theme="1"/>
      <name val="Cambria"/>
      <family val="2"/>
      <scheme val="major"/>
    </font>
    <font>
      <sz val="9"/>
      <color rgb="FF000000"/>
      <name val="Calibri Light"/>
      <family val="2"/>
    </font>
    <font>
      <sz val="10"/>
      <color theme="0" tint="-0.499984740745262"/>
      <name val="Cambria"/>
      <family val="2"/>
      <scheme val="major"/>
    </font>
    <font>
      <sz val="11"/>
      <color theme="0" tint="-0.499984740745262"/>
      <name val="Calibri"/>
      <family val="2"/>
      <scheme val="minor"/>
    </font>
    <font>
      <sz val="10"/>
      <color theme="1"/>
      <name val="Calibri Light"/>
      <family val="2"/>
    </font>
    <font>
      <sz val="10"/>
      <color theme="0" tint="-0.499984740745262"/>
      <name val="Calibri Light"/>
      <family val="2"/>
    </font>
    <font>
      <sz val="11"/>
      <color theme="0" tint="-4.9989318521683403E-2"/>
      <name val="Calibri"/>
      <family val="2"/>
      <scheme val="minor"/>
    </font>
    <font>
      <sz val="10"/>
      <color theme="0" tint="-0.14999847407452621"/>
      <name val="Calibri Light"/>
      <family val="2"/>
    </font>
    <font>
      <sz val="10"/>
      <name val="Calibri Light"/>
      <family val="2"/>
    </font>
    <font>
      <b/>
      <sz val="20"/>
      <color theme="1"/>
      <name val="Calibri Light"/>
      <family val="2"/>
    </font>
    <font>
      <sz val="10"/>
      <color rgb="FF000000"/>
      <name val="Calibri Light"/>
      <family val="2"/>
    </font>
    <font>
      <sz val="10"/>
      <name val="Arial"/>
      <family val="2"/>
    </font>
    <font>
      <b/>
      <i/>
      <sz val="10"/>
      <color rgb="FFE20000"/>
      <name val="Calibri Light"/>
      <family val="2"/>
    </font>
    <font>
      <b/>
      <i/>
      <sz val="14"/>
      <color rgb="FFE20000"/>
      <name val="Arial"/>
      <family val="2"/>
    </font>
    <font>
      <sz val="14"/>
      <color theme="1"/>
      <name val="Calibri Light"/>
      <family val="2"/>
    </font>
    <font>
      <b/>
      <sz val="10"/>
      <color rgb="FFE20000"/>
      <name val="Calibri Light"/>
      <family val="2"/>
    </font>
    <font>
      <b/>
      <sz val="10"/>
      <color rgb="FF376092"/>
      <name val="Calibri Light"/>
      <family val="2"/>
    </font>
    <font>
      <b/>
      <sz val="10"/>
      <color theme="0"/>
      <name val="Calibri Light"/>
      <family val="2"/>
    </font>
    <font>
      <b/>
      <sz val="10"/>
      <color indexed="9"/>
      <name val="Calibri Light"/>
      <family val="2"/>
    </font>
    <font>
      <sz val="10"/>
      <color indexed="63"/>
      <name val="Calibri Light"/>
      <family val="2"/>
    </font>
    <font>
      <b/>
      <sz val="11"/>
      <color indexed="8"/>
      <name val="Calibri"/>
      <family val="2"/>
      <scheme val="minor"/>
    </font>
    <font>
      <b/>
      <sz val="10"/>
      <color theme="0"/>
      <name val="Tahoma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sz val="10"/>
      <color theme="0" tint="-0.499984740745262"/>
      <name val="Tahoma"/>
      <family val="2"/>
    </font>
    <font>
      <b/>
      <sz val="10"/>
      <color theme="1"/>
      <name val="Tahoma"/>
      <family val="2"/>
    </font>
    <font>
      <sz val="10"/>
      <color rgb="FF222222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theme="0" tint="-0.499984740745262"/>
      <name val="Tahoma"/>
      <family val="2"/>
    </font>
    <font>
      <i/>
      <sz val="10"/>
      <color theme="1"/>
      <name val="Tahoma"/>
      <family val="2"/>
    </font>
    <font>
      <u/>
      <sz val="10"/>
      <color theme="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</fills>
  <borders count="84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499984740745262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rgb="FFD9D9D9"/>
      </bottom>
      <diagonal/>
    </border>
    <border>
      <left style="medium">
        <color theme="2"/>
      </left>
      <right style="medium">
        <color theme="2"/>
      </right>
      <top style="medium">
        <color theme="2"/>
      </top>
      <bottom style="medium">
        <color rgb="FFD9D9D9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medium">
        <color theme="2"/>
      </left>
      <right style="medium">
        <color theme="2"/>
      </right>
      <top/>
      <bottom style="medium">
        <color rgb="FFD9D9D9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 style="medium">
        <color theme="2"/>
      </left>
      <right style="medium">
        <color theme="2"/>
      </right>
      <top/>
      <bottom style="thin">
        <color indexed="64"/>
      </bottom>
      <diagonal/>
    </border>
    <border>
      <left/>
      <right style="thin">
        <color theme="2"/>
      </right>
      <top style="thin">
        <color theme="2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indexed="64"/>
      </bottom>
      <diagonal/>
    </border>
    <border>
      <left style="thin">
        <color theme="2"/>
      </left>
      <right style="thin">
        <color indexed="64"/>
      </right>
      <top style="thin">
        <color theme="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49998474074526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14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5" xfId="0" applyBorder="1"/>
    <xf numFmtId="0" fontId="6" fillId="0" borderId="5" xfId="0" applyFont="1" applyBorder="1" applyAlignment="1">
      <alignment vertical="center"/>
    </xf>
    <xf numFmtId="0" fontId="7" fillId="0" borderId="0" xfId="0" applyFont="1" applyBorder="1"/>
    <xf numFmtId="0" fontId="7" fillId="0" borderId="0" xfId="0" applyFont="1"/>
    <xf numFmtId="0" fontId="8" fillId="0" borderId="0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7" fillId="2" borderId="0" xfId="0" applyFont="1" applyFill="1"/>
    <xf numFmtId="0" fontId="8" fillId="2" borderId="0" xfId="0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0" fillId="3" borderId="0" xfId="0" applyFont="1" applyFill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6" xfId="0" applyBorder="1"/>
    <xf numFmtId="0" fontId="11" fillId="0" borderId="16" xfId="0" applyFont="1" applyBorder="1" applyAlignment="1">
      <alignment vertical="top" wrapText="1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5" xfId="0" applyBorder="1"/>
    <xf numFmtId="0" fontId="0" fillId="0" borderId="17" xfId="0" applyBorder="1"/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12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6" xfId="0" applyBorder="1" applyAlignment="1">
      <alignment horizontal="center" vertical="top" wrapText="1"/>
    </xf>
    <xf numFmtId="0" fontId="13" fillId="0" borderId="2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/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14" fontId="3" fillId="0" borderId="33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4" fillId="0" borderId="35" xfId="0" applyFont="1" applyBorder="1"/>
    <xf numFmtId="0" fontId="15" fillId="0" borderId="32" xfId="0" applyFont="1" applyBorder="1" applyAlignment="1">
      <alignment horizontal="left" vertical="center"/>
    </xf>
    <xf numFmtId="0" fontId="14" fillId="0" borderId="24" xfId="0" applyFont="1" applyBorder="1" applyAlignment="1">
      <alignment horizontal="center"/>
    </xf>
    <xf numFmtId="0" fontId="14" fillId="0" borderId="38" xfId="0" applyFont="1" applyBorder="1"/>
    <xf numFmtId="0" fontId="15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14" fontId="3" fillId="0" borderId="40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/>
    <xf numFmtId="0" fontId="15" fillId="0" borderId="16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14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center"/>
    </xf>
    <xf numFmtId="0" fontId="2" fillId="0" borderId="0" xfId="0" applyFont="1"/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12" fillId="0" borderId="8" xfId="0" applyFont="1" applyBorder="1" applyAlignment="1">
      <alignment horizontal="right" vertical="center"/>
    </xf>
    <xf numFmtId="0" fontId="19" fillId="0" borderId="0" xfId="0" applyFont="1"/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17" fillId="0" borderId="0" xfId="0" applyFont="1"/>
    <xf numFmtId="3" fontId="17" fillId="0" borderId="0" xfId="0" applyNumberFormat="1" applyFont="1" applyAlignment="1">
      <alignment vertical="center" wrapText="1"/>
    </xf>
    <xf numFmtId="4" fontId="17" fillId="0" borderId="0" xfId="0" applyNumberFormat="1" applyFont="1" applyAlignment="1">
      <alignment vertical="center" wrapText="1"/>
    </xf>
    <xf numFmtId="0" fontId="17" fillId="0" borderId="0" xfId="0" applyFont="1" applyAlignment="1">
      <alignment wrapText="1"/>
    </xf>
    <xf numFmtId="0" fontId="20" fillId="0" borderId="0" xfId="0" applyFont="1"/>
    <xf numFmtId="0" fontId="19" fillId="0" borderId="0" xfId="0" applyFont="1" applyAlignment="1">
      <alignment vertical="center"/>
    </xf>
    <xf numFmtId="0" fontId="21" fillId="5" borderId="15" xfId="0" applyFont="1" applyFill="1" applyBorder="1" applyAlignment="1">
      <alignment horizontal="center" vertical="center"/>
    </xf>
    <xf numFmtId="0" fontId="21" fillId="5" borderId="16" xfId="0" applyFont="1" applyFill="1" applyBorder="1" applyAlignment="1">
      <alignment horizontal="center" vertical="center"/>
    </xf>
    <xf numFmtId="0" fontId="21" fillId="5" borderId="17" xfId="0" applyFont="1" applyFill="1" applyBorder="1" applyAlignment="1">
      <alignment horizontal="center" vertical="center"/>
    </xf>
    <xf numFmtId="3" fontId="17" fillId="6" borderId="15" xfId="0" applyNumberFormat="1" applyFont="1" applyFill="1" applyBorder="1" applyAlignment="1">
      <alignment horizontal="center" vertical="center"/>
    </xf>
    <xf numFmtId="3" fontId="17" fillId="6" borderId="16" xfId="0" applyNumberFormat="1" applyFont="1" applyFill="1" applyBorder="1" applyAlignment="1">
      <alignment horizontal="center" vertical="center"/>
    </xf>
    <xf numFmtId="3" fontId="17" fillId="6" borderId="17" xfId="0" applyNumberFormat="1" applyFont="1" applyFill="1" applyBorder="1" applyAlignment="1">
      <alignment horizontal="center" vertical="center"/>
    </xf>
    <xf numFmtId="0" fontId="18" fillId="4" borderId="15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center" vertical="center"/>
    </xf>
    <xf numFmtId="4" fontId="22" fillId="0" borderId="14" xfId="0" applyNumberFormat="1" applyFont="1" applyBorder="1" applyAlignment="1">
      <alignment horizontal="center" vertical="center" wrapText="1"/>
    </xf>
    <xf numFmtId="0" fontId="21" fillId="5" borderId="15" xfId="0" applyFont="1" applyFill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9" fillId="0" borderId="0" xfId="0" applyFont="1" applyAlignment="1"/>
    <xf numFmtId="0" fontId="21" fillId="5" borderId="56" xfId="0" applyFont="1" applyFill="1" applyBorder="1" applyAlignment="1">
      <alignment vertical="center"/>
    </xf>
    <xf numFmtId="0" fontId="21" fillId="5" borderId="56" xfId="0" applyFont="1" applyFill="1" applyBorder="1" applyAlignment="1">
      <alignment horizontal="left" vertical="center"/>
    </xf>
    <xf numFmtId="0" fontId="21" fillId="5" borderId="57" xfId="0" applyFont="1" applyFill="1" applyBorder="1" applyAlignment="1">
      <alignment horizontal="center" vertical="center" textRotation="90"/>
    </xf>
    <xf numFmtId="0" fontId="21" fillId="5" borderId="54" xfId="0" applyFont="1" applyFill="1" applyBorder="1" applyAlignment="1">
      <alignment horizontal="center" vertical="center" textRotation="90"/>
    </xf>
    <xf numFmtId="0" fontId="21" fillId="5" borderId="58" xfId="0" applyFont="1" applyFill="1" applyBorder="1" applyAlignment="1">
      <alignment horizontal="center" vertical="center" textRotation="90"/>
    </xf>
    <xf numFmtId="3" fontId="18" fillId="4" borderId="59" xfId="0" applyNumberFormat="1" applyFont="1" applyFill="1" applyBorder="1" applyAlignment="1">
      <alignment horizontal="center" vertical="center" textRotation="90"/>
    </xf>
    <xf numFmtId="3" fontId="18" fillId="4" borderId="28" xfId="0" applyNumberFormat="1" applyFont="1" applyFill="1" applyBorder="1" applyAlignment="1">
      <alignment horizontal="center" vertical="center" textRotation="90"/>
    </xf>
    <xf numFmtId="3" fontId="18" fillId="4" borderId="29" xfId="0" applyNumberFormat="1" applyFont="1" applyFill="1" applyBorder="1" applyAlignment="1">
      <alignment horizontal="center" vertical="center" textRotation="90"/>
    </xf>
    <xf numFmtId="0" fontId="18" fillId="4" borderId="59" xfId="0" applyFont="1" applyFill="1" applyBorder="1" applyAlignment="1">
      <alignment horizontal="center" vertical="center" textRotation="90"/>
    </xf>
    <xf numFmtId="0" fontId="18" fillId="4" borderId="28" xfId="0" applyFont="1" applyFill="1" applyBorder="1" applyAlignment="1">
      <alignment horizontal="center" vertical="center" textRotation="90"/>
    </xf>
    <xf numFmtId="0" fontId="18" fillId="4" borderId="29" xfId="0" applyFont="1" applyFill="1" applyBorder="1" applyAlignment="1">
      <alignment horizontal="center" vertical="center" textRotation="90"/>
    </xf>
    <xf numFmtId="4" fontId="18" fillId="4" borderId="60" xfId="0" applyNumberFormat="1" applyFont="1" applyFill="1" applyBorder="1" applyAlignment="1">
      <alignment horizontal="center" vertical="center" wrapText="1"/>
    </xf>
    <xf numFmtId="0" fontId="21" fillId="5" borderId="54" xfId="0" applyFont="1" applyFill="1" applyBorder="1" applyAlignment="1">
      <alignment horizontal="left" vertical="center"/>
    </xf>
    <xf numFmtId="0" fontId="21" fillId="5" borderId="54" xfId="0" applyFont="1" applyFill="1" applyBorder="1" applyAlignment="1">
      <alignment horizontal="left" vertical="center" wrapText="1"/>
    </xf>
    <xf numFmtId="0" fontId="17" fillId="0" borderId="0" xfId="0" applyFont="1" applyAlignment="1"/>
    <xf numFmtId="0" fontId="0" fillId="0" borderId="0" xfId="0" applyFont="1" applyAlignment="1"/>
    <xf numFmtId="0" fontId="17" fillId="5" borderId="54" xfId="0" applyFont="1" applyFill="1" applyBorder="1" applyAlignment="1">
      <alignment vertical="center"/>
    </xf>
    <xf numFmtId="3" fontId="20" fillId="0" borderId="22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20" fillId="0" borderId="23" xfId="0" applyNumberFormat="1" applyFont="1" applyFill="1" applyBorder="1" applyAlignment="1">
      <alignment horizontal="center" vertical="center"/>
    </xf>
    <xf numFmtId="4" fontId="20" fillId="0" borderId="22" xfId="0" applyNumberFormat="1" applyFont="1" applyFill="1" applyBorder="1" applyAlignment="1">
      <alignment horizontal="center" vertical="center"/>
    </xf>
    <xf numFmtId="0" fontId="17" fillId="0" borderId="54" xfId="0" applyFont="1" applyBorder="1" applyAlignment="1">
      <alignment horizontal="left" vertical="center"/>
    </xf>
    <xf numFmtId="0" fontId="20" fillId="0" borderId="54" xfId="0" applyFont="1" applyBorder="1" applyAlignment="1">
      <alignment horizontal="left" vertical="center"/>
    </xf>
    <xf numFmtId="2" fontId="17" fillId="0" borderId="57" xfId="0" applyNumberFormat="1" applyFont="1" applyFill="1" applyBorder="1" applyAlignment="1">
      <alignment horizontal="center" vertical="center"/>
    </xf>
    <xf numFmtId="2" fontId="17" fillId="0" borderId="54" xfId="0" applyNumberFormat="1" applyFont="1" applyFill="1" applyBorder="1" applyAlignment="1">
      <alignment horizontal="center" vertical="center"/>
    </xf>
    <xf numFmtId="2" fontId="17" fillId="0" borderId="63" xfId="0" applyNumberFormat="1" applyFont="1" applyFill="1" applyBorder="1" applyAlignment="1">
      <alignment horizontal="center" vertical="center"/>
    </xf>
    <xf numFmtId="0" fontId="23" fillId="2" borderId="54" xfId="0" applyFont="1" applyFill="1" applyBorder="1" applyAlignment="1">
      <alignment horizontal="left" vertical="center"/>
    </xf>
    <xf numFmtId="0" fontId="17" fillId="0" borderId="54" xfId="0" applyFont="1" applyFill="1" applyBorder="1" applyAlignment="1">
      <alignment vertical="center"/>
    </xf>
    <xf numFmtId="0" fontId="17" fillId="0" borderId="0" xfId="0" applyFont="1" applyAlignment="1">
      <alignment horizontal="left" vertical="center" wrapText="1"/>
    </xf>
    <xf numFmtId="0" fontId="3" fillId="0" borderId="0" xfId="0" applyFont="1"/>
    <xf numFmtId="16" fontId="3" fillId="0" borderId="0" xfId="0" applyNumberFormat="1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1" fillId="7" borderId="0" xfId="4" applyFont="1" applyFill="1" applyBorder="1" applyAlignment="1">
      <alignment horizontal="center" vertical="center"/>
    </xf>
    <xf numFmtId="0" fontId="21" fillId="7" borderId="0" xfId="4" applyFont="1" applyFill="1" applyBorder="1" applyAlignment="1">
      <alignment vertical="center"/>
    </xf>
    <xf numFmtId="0" fontId="21" fillId="2" borderId="0" xfId="4" applyFont="1" applyFill="1" applyBorder="1" applyAlignment="1">
      <alignment horizontal="left" vertical="center"/>
    </xf>
    <xf numFmtId="0" fontId="25" fillId="7" borderId="0" xfId="4" applyFont="1" applyFill="1" applyBorder="1" applyAlignment="1">
      <alignment horizontal="left" vertical="center"/>
    </xf>
    <xf numFmtId="0" fontId="25" fillId="7" borderId="0" xfId="4" applyFont="1" applyFill="1" applyBorder="1" applyAlignment="1">
      <alignment vertical="center"/>
    </xf>
    <xf numFmtId="0" fontId="26" fillId="7" borderId="0" xfId="4" applyFont="1" applyFill="1" applyBorder="1" applyAlignment="1">
      <alignment vertical="center"/>
    </xf>
    <xf numFmtId="0" fontId="17" fillId="0" borderId="0" xfId="0" applyFont="1" applyAlignment="1">
      <alignment horizontal="left"/>
    </xf>
    <xf numFmtId="0" fontId="27" fillId="2" borderId="0" xfId="0" applyFont="1" applyFill="1" applyAlignment="1">
      <alignment horizontal="right"/>
    </xf>
    <xf numFmtId="0" fontId="27" fillId="6" borderId="0" xfId="0" applyFont="1" applyFill="1" applyAlignment="1">
      <alignment horizontal="left"/>
    </xf>
    <xf numFmtId="0" fontId="27" fillId="6" borderId="0" xfId="0" applyFont="1" applyFill="1" applyAlignment="1">
      <alignment horizontal="right"/>
    </xf>
    <xf numFmtId="0" fontId="28" fillId="7" borderId="0" xfId="4" applyFont="1" applyFill="1" applyBorder="1" applyAlignment="1">
      <alignment vertical="center"/>
    </xf>
    <xf numFmtId="0" fontId="29" fillId="2" borderId="0" xfId="0" applyFont="1" applyFill="1" applyBorder="1" applyAlignment="1">
      <alignment horizontal="left"/>
    </xf>
    <xf numFmtId="0" fontId="30" fillId="8" borderId="62" xfId="0" applyFont="1" applyFill="1" applyBorder="1" applyAlignment="1">
      <alignment horizontal="left" vertical="center"/>
    </xf>
    <xf numFmtId="0" fontId="30" fillId="8" borderId="65" xfId="0" applyFont="1" applyFill="1" applyBorder="1" applyAlignment="1">
      <alignment horizontal="left" vertical="center"/>
    </xf>
    <xf numFmtId="0" fontId="30" fillId="8" borderId="61" xfId="0" applyFont="1" applyFill="1" applyBorder="1" applyAlignment="1">
      <alignment horizontal="left" vertical="center"/>
    </xf>
    <xf numFmtId="0" fontId="31" fillId="9" borderId="66" xfId="0" applyFont="1" applyFill="1" applyBorder="1" applyAlignment="1">
      <alignment horizontal="left" vertical="center"/>
    </xf>
    <xf numFmtId="0" fontId="18" fillId="4" borderId="62" xfId="0" applyFont="1" applyFill="1" applyBorder="1" applyAlignment="1">
      <alignment vertical="center"/>
    </xf>
    <xf numFmtId="0" fontId="18" fillId="4" borderId="67" xfId="0" applyFont="1" applyFill="1" applyBorder="1" applyAlignment="1">
      <alignment vertical="center"/>
    </xf>
    <xf numFmtId="0" fontId="18" fillId="4" borderId="68" xfId="0" applyFont="1" applyFill="1" applyBorder="1" applyAlignment="1">
      <alignment vertical="center"/>
    </xf>
    <xf numFmtId="0" fontId="17" fillId="0" borderId="69" xfId="0" applyFont="1" applyFill="1" applyBorder="1" applyAlignment="1">
      <alignment vertical="center"/>
    </xf>
    <xf numFmtId="0" fontId="21" fillId="10" borderId="69" xfId="5" applyNumberFormat="1" applyFont="1" applyFill="1" applyBorder="1" applyAlignment="1">
      <alignment horizontal="left" vertical="center"/>
    </xf>
    <xf numFmtId="0" fontId="21" fillId="10" borderId="69" xfId="5" applyFont="1" applyFill="1" applyBorder="1" applyAlignment="1">
      <alignment horizontal="left" vertical="center"/>
    </xf>
    <xf numFmtId="0" fontId="17" fillId="7" borderId="0" xfId="4" applyFont="1" applyFill="1" applyBorder="1" applyAlignment="1">
      <alignment vertical="center"/>
    </xf>
    <xf numFmtId="0" fontId="17" fillId="0" borderId="66" xfId="0" applyFont="1" applyBorder="1" applyAlignment="1">
      <alignment vertical="center"/>
    </xf>
    <xf numFmtId="0" fontId="21" fillId="10" borderId="54" xfId="5" applyNumberFormat="1" applyFont="1" applyFill="1" applyBorder="1" applyAlignment="1">
      <alignment horizontal="left" vertical="center"/>
    </xf>
    <xf numFmtId="0" fontId="21" fillId="10" borderId="54" xfId="5" applyFont="1" applyFill="1" applyBorder="1" applyAlignment="1">
      <alignment horizontal="left" vertical="center"/>
    </xf>
    <xf numFmtId="0" fontId="17" fillId="0" borderId="70" xfId="0" applyFont="1" applyBorder="1" applyAlignment="1">
      <alignment vertical="center"/>
    </xf>
    <xf numFmtId="0" fontId="17" fillId="0" borderId="67" xfId="0" applyFont="1" applyBorder="1" applyAlignment="1">
      <alignment vertical="center"/>
    </xf>
    <xf numFmtId="0" fontId="17" fillId="0" borderId="68" xfId="0" applyFont="1" applyBorder="1" applyAlignment="1">
      <alignment vertical="center"/>
    </xf>
    <xf numFmtId="0" fontId="32" fillId="0" borderId="54" xfId="5" applyNumberFormat="1" applyFont="1" applyBorder="1" applyAlignment="1">
      <alignment horizontal="left" vertical="center"/>
    </xf>
    <xf numFmtId="0" fontId="17" fillId="2" borderId="54" xfId="0" applyFont="1" applyFill="1" applyBorder="1" applyAlignment="1">
      <alignment vertical="center"/>
    </xf>
    <xf numFmtId="0" fontId="21" fillId="10" borderId="54" xfId="4" applyNumberFormat="1" applyFont="1" applyFill="1" applyBorder="1" applyAlignment="1">
      <alignment horizontal="left" vertical="center"/>
    </xf>
    <xf numFmtId="0" fontId="0" fillId="2" borderId="0" xfId="0" applyFill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0" xfId="0"/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0" fillId="3" borderId="0" xfId="0" applyFont="1" applyFill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right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43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4" fontId="3" fillId="0" borderId="6" xfId="1" applyFont="1" applyBorder="1" applyAlignment="1">
      <alignment horizontal="center" vertical="center"/>
    </xf>
    <xf numFmtId="44" fontId="3" fillId="0" borderId="43" xfId="1" applyFont="1" applyBorder="1" applyAlignment="1">
      <alignment horizontal="center" vertical="center"/>
    </xf>
    <xf numFmtId="44" fontId="3" fillId="0" borderId="44" xfId="1" applyFont="1" applyBorder="1" applyAlignment="1">
      <alignment horizontal="center" vertical="center"/>
    </xf>
    <xf numFmtId="0" fontId="33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Font="1" applyAlignment="1">
      <alignment horizontal="left" indent="1"/>
    </xf>
    <xf numFmtId="0" fontId="3" fillId="0" borderId="13" xfId="0" applyFont="1" applyBorder="1" applyAlignment="1">
      <alignment horizontal="center" vertical="center"/>
    </xf>
    <xf numFmtId="0" fontId="36" fillId="0" borderId="71" xfId="0" applyFont="1" applyBorder="1" applyAlignment="1">
      <alignment horizontal="left" vertical="center"/>
    </xf>
    <xf numFmtId="14" fontId="36" fillId="0" borderId="71" xfId="0" applyNumberFormat="1" applyFont="1" applyBorder="1" applyAlignment="1">
      <alignment horizontal="left" vertical="center"/>
    </xf>
    <xf numFmtId="0" fontId="36" fillId="0" borderId="71" xfId="0" applyFont="1" applyBorder="1" applyAlignment="1">
      <alignment horizontal="left"/>
    </xf>
    <xf numFmtId="14" fontId="36" fillId="0" borderId="71" xfId="0" applyNumberFormat="1" applyFont="1" applyBorder="1" applyAlignment="1">
      <alignment horizontal="left"/>
    </xf>
    <xf numFmtId="0" fontId="35" fillId="0" borderId="0" xfId="0" applyFont="1" applyAlignment="1">
      <alignment vertical="center"/>
    </xf>
    <xf numFmtId="0" fontId="35" fillId="0" borderId="0" xfId="0" applyFont="1" applyAlignment="1">
      <alignment vertical="center" wrapText="1"/>
    </xf>
    <xf numFmtId="0" fontId="37" fillId="4" borderId="54" xfId="0" applyFont="1" applyFill="1" applyBorder="1" applyAlignment="1">
      <alignment horizontal="center"/>
    </xf>
    <xf numFmtId="0" fontId="37" fillId="4" borderId="54" xfId="0" applyFont="1" applyFill="1" applyBorder="1" applyAlignment="1">
      <alignment vertical="center"/>
    </xf>
    <xf numFmtId="0" fontId="37" fillId="4" borderId="55" xfId="0" applyFont="1" applyFill="1" applyBorder="1" applyAlignment="1">
      <alignment vertical="center"/>
    </xf>
    <xf numFmtId="0" fontId="35" fillId="0" borderId="54" xfId="0" applyFont="1" applyBorder="1" applyAlignment="1">
      <alignment horizontal="center"/>
    </xf>
    <xf numFmtId="0" fontId="35" fillId="0" borderId="54" xfId="0" applyFont="1" applyBorder="1" applyAlignment="1">
      <alignment vertical="center"/>
    </xf>
    <xf numFmtId="0" fontId="35" fillId="0" borderId="0" xfId="0" applyFont="1"/>
    <xf numFmtId="0" fontId="38" fillId="0" borderId="0" xfId="0" applyFont="1"/>
    <xf numFmtId="0" fontId="39" fillId="0" borderId="0" xfId="0" applyFont="1"/>
    <xf numFmtId="0" fontId="38" fillId="0" borderId="0" xfId="0" applyFont="1" applyAlignment="1">
      <alignment vertical="center"/>
    </xf>
    <xf numFmtId="0" fontId="35" fillId="0" borderId="0" xfId="0" applyFont="1" applyAlignment="1">
      <alignment horizontal="left"/>
    </xf>
    <xf numFmtId="0" fontId="38" fillId="11" borderId="71" xfId="0" applyFont="1" applyFill="1" applyBorder="1" applyAlignment="1">
      <alignment horizontal="center" vertical="center"/>
    </xf>
    <xf numFmtId="0" fontId="38" fillId="11" borderId="71" xfId="0" applyFont="1" applyFill="1" applyBorder="1" applyAlignment="1">
      <alignment vertical="center"/>
    </xf>
    <xf numFmtId="0" fontId="38" fillId="11" borderId="71" xfId="0" applyFont="1" applyFill="1" applyBorder="1" applyAlignment="1">
      <alignment horizontal="left" vertical="center"/>
    </xf>
    <xf numFmtId="0" fontId="42" fillId="11" borderId="71" xfId="0" applyFont="1" applyFill="1" applyBorder="1" applyAlignment="1">
      <alignment vertical="center"/>
    </xf>
    <xf numFmtId="0" fontId="43" fillId="0" borderId="71" xfId="0" applyFont="1" applyBorder="1" applyAlignment="1">
      <alignment horizontal="left" vertical="center" wrapText="1"/>
    </xf>
    <xf numFmtId="0" fontId="43" fillId="0" borderId="71" xfId="0" applyFont="1" applyBorder="1" applyAlignment="1">
      <alignment horizontal="left" vertical="center"/>
    </xf>
    <xf numFmtId="0" fontId="43" fillId="0" borderId="71" xfId="0" applyFont="1" applyBorder="1" applyAlignment="1">
      <alignment horizontal="left" wrapText="1"/>
    </xf>
    <xf numFmtId="0" fontId="43" fillId="0" borderId="71" xfId="0" applyFont="1" applyBorder="1" applyAlignment="1">
      <alignment horizontal="left"/>
    </xf>
    <xf numFmtId="44" fontId="38" fillId="0" borderId="73" xfId="0" applyNumberFormat="1" applyFont="1" applyFill="1" applyBorder="1" applyAlignment="1">
      <alignment vertical="center"/>
    </xf>
    <xf numFmtId="0" fontId="35" fillId="0" borderId="71" xfId="0" applyFont="1" applyBorder="1" applyAlignment="1">
      <alignment horizontal="center" vertical="center"/>
    </xf>
    <xf numFmtId="0" fontId="35" fillId="11" borderId="71" xfId="0" applyFont="1" applyFill="1" applyBorder="1" applyAlignment="1">
      <alignment horizontal="right" vertical="center"/>
    </xf>
    <xf numFmtId="0" fontId="38" fillId="4" borderId="71" xfId="0" applyFont="1" applyFill="1" applyBorder="1" applyAlignment="1">
      <alignment vertical="center"/>
    </xf>
    <xf numFmtId="0" fontId="38" fillId="4" borderId="73" xfId="0" applyFont="1" applyFill="1" applyBorder="1" applyAlignment="1">
      <alignment vertical="center"/>
    </xf>
    <xf numFmtId="0" fontId="38" fillId="4" borderId="71" xfId="0" applyFont="1" applyFill="1" applyBorder="1" applyAlignment="1">
      <alignment horizontal="left" vertical="center"/>
    </xf>
    <xf numFmtId="0" fontId="38" fillId="4" borderId="71" xfId="0" applyFont="1" applyFill="1" applyBorder="1" applyAlignment="1">
      <alignment horizontal="center" vertical="center"/>
    </xf>
    <xf numFmtId="0" fontId="36" fillId="0" borderId="71" xfId="0" applyFont="1" applyBorder="1" applyAlignment="1">
      <alignment horizontal="center"/>
    </xf>
    <xf numFmtId="0" fontId="36" fillId="0" borderId="71" xfId="0" applyFont="1" applyBorder="1"/>
    <xf numFmtId="0" fontId="36" fillId="0" borderId="73" xfId="0" applyFont="1" applyBorder="1" applyAlignment="1">
      <alignment horizontal="left"/>
    </xf>
    <xf numFmtId="14" fontId="36" fillId="0" borderId="71" xfId="0" applyNumberFormat="1" applyFont="1" applyBorder="1" applyAlignment="1">
      <alignment horizontal="center"/>
    </xf>
    <xf numFmtId="44" fontId="38" fillId="0" borderId="73" xfId="0" applyNumberFormat="1" applyFont="1" applyBorder="1" applyAlignment="1">
      <alignment vertical="center"/>
    </xf>
    <xf numFmtId="44" fontId="38" fillId="0" borderId="0" xfId="0" applyNumberFormat="1" applyFont="1" applyAlignment="1">
      <alignment vertical="center"/>
    </xf>
    <xf numFmtId="0" fontId="35" fillId="11" borderId="71" xfId="0" applyFont="1" applyFill="1" applyBorder="1" applyAlignment="1">
      <alignment vertical="center"/>
    </xf>
    <xf numFmtId="0" fontId="35" fillId="0" borderId="71" xfId="0" applyFont="1" applyBorder="1" applyAlignment="1">
      <alignment vertical="center" wrapText="1"/>
    </xf>
    <xf numFmtId="0" fontId="38" fillId="0" borderId="0" xfId="0" applyFont="1" applyAlignment="1">
      <alignment horizontal="right" vertical="center"/>
    </xf>
    <xf numFmtId="0" fontId="35" fillId="11" borderId="71" xfId="0" applyFont="1" applyFill="1" applyBorder="1" applyAlignment="1">
      <alignment horizontal="center" vertical="center" wrapText="1"/>
    </xf>
    <xf numFmtId="0" fontId="35" fillId="0" borderId="71" xfId="0" applyFont="1" applyBorder="1" applyAlignment="1">
      <alignment vertical="top"/>
    </xf>
    <xf numFmtId="0" fontId="35" fillId="0" borderId="71" xfId="0" applyFont="1" applyBorder="1" applyAlignment="1">
      <alignment vertical="top" wrapText="1"/>
    </xf>
    <xf numFmtId="14" fontId="35" fillId="2" borderId="81" xfId="0" applyNumberFormat="1" applyFont="1" applyFill="1" applyBorder="1" applyAlignment="1">
      <alignment horizontal="left" vertical="center"/>
    </xf>
    <xf numFmtId="0" fontId="35" fillId="11" borderId="81" xfId="0" applyFont="1" applyFill="1" applyBorder="1" applyAlignment="1">
      <alignment horizontal="right" vertical="center"/>
    </xf>
    <xf numFmtId="14" fontId="35" fillId="2" borderId="71" xfId="0" applyNumberFormat="1" applyFont="1" applyFill="1" applyBorder="1" applyAlignment="1">
      <alignment horizontal="left" vertical="center"/>
    </xf>
    <xf numFmtId="2" fontId="35" fillId="0" borderId="73" xfId="0" applyNumberFormat="1" applyFont="1" applyBorder="1" applyAlignment="1">
      <alignment vertical="top" wrapText="1"/>
    </xf>
    <xf numFmtId="2" fontId="35" fillId="0" borderId="72" xfId="0" applyNumberFormat="1" applyFont="1" applyBorder="1" applyAlignment="1">
      <alignment vertical="top" wrapText="1"/>
    </xf>
    <xf numFmtId="0" fontId="46" fillId="11" borderId="71" xfId="0" applyFont="1" applyFill="1" applyBorder="1" applyAlignment="1">
      <alignment horizontal="center" vertical="top" wrapText="1"/>
    </xf>
    <xf numFmtId="0" fontId="35" fillId="0" borderId="73" xfId="0" applyFont="1" applyBorder="1" applyAlignment="1">
      <alignment vertical="top" wrapText="1"/>
    </xf>
    <xf numFmtId="0" fontId="3" fillId="6" borderId="4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3" fillId="6" borderId="8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0" borderId="6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43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" fontId="3" fillId="4" borderId="6" xfId="0" applyNumberFormat="1" applyFont="1" applyFill="1" applyBorder="1" applyAlignment="1">
      <alignment horizontal="center" vertical="center"/>
    </xf>
    <xf numFmtId="4" fontId="3" fillId="4" borderId="43" xfId="0" applyNumberFormat="1" applyFont="1" applyFill="1" applyBorder="1" applyAlignment="1">
      <alignment horizontal="center" vertical="center"/>
    </xf>
    <xf numFmtId="4" fontId="3" fillId="4" borderId="7" xfId="0" applyNumberFormat="1" applyFont="1" applyFill="1" applyBorder="1" applyAlignment="1">
      <alignment horizontal="center" vertical="center"/>
    </xf>
    <xf numFmtId="44" fontId="3" fillId="4" borderId="6" xfId="1" applyFont="1" applyFill="1" applyBorder="1" applyAlignment="1">
      <alignment horizontal="center" vertical="center"/>
    </xf>
    <xf numFmtId="44" fontId="3" fillId="4" borderId="43" xfId="1" applyFont="1" applyFill="1" applyBorder="1" applyAlignment="1">
      <alignment horizontal="center" vertical="center"/>
    </xf>
    <xf numFmtId="44" fontId="3" fillId="4" borderId="44" xfId="1" applyFont="1" applyFill="1" applyBorder="1" applyAlignment="1">
      <alignment horizontal="center" vertical="center"/>
    </xf>
    <xf numFmtId="44" fontId="3" fillId="0" borderId="6" xfId="1" applyFont="1" applyBorder="1" applyAlignment="1">
      <alignment horizontal="center" vertical="center"/>
    </xf>
    <xf numFmtId="44" fontId="3" fillId="0" borderId="43" xfId="1" applyFont="1" applyBorder="1" applyAlignment="1">
      <alignment horizontal="center" vertical="center"/>
    </xf>
    <xf numFmtId="44" fontId="3" fillId="0" borderId="44" xfId="1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5" fillId="0" borderId="71" xfId="0" applyFont="1" applyBorder="1" applyAlignment="1">
      <alignment horizontal="center" vertical="center"/>
    </xf>
    <xf numFmtId="0" fontId="35" fillId="11" borderId="71" xfId="0" applyFont="1" applyFill="1" applyBorder="1" applyAlignment="1">
      <alignment horizontal="center" vertical="center"/>
    </xf>
    <xf numFmtId="0" fontId="34" fillId="3" borderId="71" xfId="0" applyFont="1" applyFill="1" applyBorder="1" applyAlignment="1">
      <alignment horizontal="left" vertical="center"/>
    </xf>
    <xf numFmtId="44" fontId="38" fillId="0" borderId="72" xfId="0" applyNumberFormat="1" applyFont="1" applyBorder="1" applyAlignment="1">
      <alignment horizontal="left" vertical="center"/>
    </xf>
    <xf numFmtId="44" fontId="38" fillId="0" borderId="74" xfId="0" applyNumberFormat="1" applyFont="1" applyBorder="1" applyAlignment="1">
      <alignment horizontal="left" vertical="center"/>
    </xf>
    <xf numFmtId="44" fontId="38" fillId="0" borderId="73" xfId="0" applyNumberFormat="1" applyFont="1" applyBorder="1" applyAlignment="1">
      <alignment horizontal="left" vertical="center"/>
    </xf>
    <xf numFmtId="43" fontId="38" fillId="0" borderId="72" xfId="7" applyFont="1" applyFill="1" applyBorder="1" applyAlignment="1">
      <alignment horizontal="center" vertical="center"/>
    </xf>
    <xf numFmtId="43" fontId="38" fillId="0" borderId="74" xfId="7" applyFont="1" applyFill="1" applyBorder="1" applyAlignment="1">
      <alignment horizontal="center" vertical="center"/>
    </xf>
    <xf numFmtId="0" fontId="35" fillId="0" borderId="71" xfId="0" applyFont="1" applyBorder="1" applyAlignment="1">
      <alignment horizontal="left" vertical="center" wrapText="1"/>
    </xf>
    <xf numFmtId="14" fontId="35" fillId="0" borderId="71" xfId="0" applyNumberFormat="1" applyFont="1" applyBorder="1" applyAlignment="1">
      <alignment horizontal="left" vertical="center"/>
    </xf>
    <xf numFmtId="0" fontId="35" fillId="0" borderId="71" xfId="0" applyFont="1" applyBorder="1" applyAlignment="1">
      <alignment horizontal="left" vertical="center"/>
    </xf>
    <xf numFmtId="0" fontId="34" fillId="3" borderId="72" xfId="0" applyFont="1" applyFill="1" applyBorder="1" applyAlignment="1">
      <alignment horizontal="left" vertical="center"/>
    </xf>
    <xf numFmtId="0" fontId="34" fillId="3" borderId="74" xfId="0" applyFont="1" applyFill="1" applyBorder="1" applyAlignment="1">
      <alignment horizontal="left" vertical="center"/>
    </xf>
    <xf numFmtId="0" fontId="34" fillId="3" borderId="73" xfId="0" applyFont="1" applyFill="1" applyBorder="1" applyAlignment="1">
      <alignment horizontal="left" vertical="center"/>
    </xf>
    <xf numFmtId="0" fontId="35" fillId="0" borderId="71" xfId="0" applyFont="1" applyBorder="1" applyAlignment="1">
      <alignment horizontal="center" vertical="center" wrapText="1"/>
    </xf>
    <xf numFmtId="2" fontId="37" fillId="0" borderId="71" xfId="0" applyNumberFormat="1" applyFont="1" applyBorder="1" applyAlignment="1">
      <alignment horizontal="center" vertical="center"/>
    </xf>
    <xf numFmtId="44" fontId="37" fillId="0" borderId="71" xfId="1" applyFont="1" applyFill="1" applyBorder="1" applyAlignment="1">
      <alignment horizontal="center" vertical="center"/>
    </xf>
    <xf numFmtId="0" fontId="38" fillId="4" borderId="71" xfId="0" applyFont="1" applyFill="1" applyBorder="1" applyAlignment="1">
      <alignment horizontal="right" vertical="center"/>
    </xf>
    <xf numFmtId="4" fontId="44" fillId="4" borderId="71" xfId="0" applyNumberFormat="1" applyFont="1" applyFill="1" applyBorder="1" applyAlignment="1">
      <alignment horizontal="center" vertical="center"/>
    </xf>
    <xf numFmtId="44" fontId="44" fillId="4" borderId="71" xfId="1" applyFont="1" applyFill="1" applyBorder="1" applyAlignment="1">
      <alignment horizontal="center" vertical="center"/>
    </xf>
    <xf numFmtId="0" fontId="42" fillId="4" borderId="71" xfId="0" applyFont="1" applyFill="1" applyBorder="1" applyAlignment="1">
      <alignment horizontal="center" vertical="center"/>
    </xf>
    <xf numFmtId="0" fontId="42" fillId="4" borderId="72" xfId="0" applyFont="1" applyFill="1" applyBorder="1" applyAlignment="1">
      <alignment horizontal="center" vertical="center"/>
    </xf>
    <xf numFmtId="0" fontId="42" fillId="4" borderId="74" xfId="0" applyFont="1" applyFill="1" applyBorder="1" applyAlignment="1">
      <alignment horizontal="center" vertical="center"/>
    </xf>
    <xf numFmtId="0" fontId="42" fillId="4" borderId="73" xfId="0" applyFont="1" applyFill="1" applyBorder="1" applyAlignment="1">
      <alignment horizontal="center" vertical="center"/>
    </xf>
    <xf numFmtId="0" fontId="40" fillId="0" borderId="71" xfId="0" applyFont="1" applyBorder="1" applyAlignment="1">
      <alignment horizontal="center" vertical="center"/>
    </xf>
    <xf numFmtId="0" fontId="41" fillId="0" borderId="71" xfId="0" applyFont="1" applyBorder="1" applyAlignment="1">
      <alignment horizontal="center" vertical="top"/>
    </xf>
    <xf numFmtId="0" fontId="35" fillId="11" borderId="71" xfId="0" applyFont="1" applyFill="1" applyBorder="1" applyAlignment="1">
      <alignment horizontal="right" vertical="center"/>
    </xf>
    <xf numFmtId="14" fontId="35" fillId="0" borderId="71" xfId="0" applyNumberFormat="1" applyFont="1" applyBorder="1" applyAlignment="1">
      <alignment horizontal="center" vertical="center"/>
    </xf>
    <xf numFmtId="0" fontId="38" fillId="11" borderId="71" xfId="0" applyFont="1" applyFill="1" applyBorder="1" applyAlignment="1">
      <alignment horizontal="center" vertical="center"/>
    </xf>
    <xf numFmtId="0" fontId="34" fillId="3" borderId="71" xfId="0" applyFont="1" applyFill="1" applyBorder="1" applyAlignment="1">
      <alignment vertical="center"/>
    </xf>
    <xf numFmtId="0" fontId="42" fillId="11" borderId="71" xfId="0" applyFont="1" applyFill="1" applyBorder="1" applyAlignment="1">
      <alignment horizontal="center" vertical="center"/>
    </xf>
    <xf numFmtId="44" fontId="43" fillId="11" borderId="71" xfId="1" applyFont="1" applyFill="1" applyBorder="1" applyAlignment="1">
      <alignment horizontal="center" vertical="center"/>
    </xf>
    <xf numFmtId="2" fontId="43" fillId="11" borderId="71" xfId="0" applyNumberFormat="1" applyFont="1" applyFill="1" applyBorder="1" applyAlignment="1">
      <alignment horizontal="center" vertical="center"/>
    </xf>
    <xf numFmtId="0" fontId="35" fillId="0" borderId="71" xfId="0" applyFont="1" applyFill="1" applyBorder="1" applyAlignment="1">
      <alignment horizontal="left" vertical="center" wrapText="1"/>
    </xf>
    <xf numFmtId="0" fontId="36" fillId="0" borderId="71" xfId="0" applyFont="1" applyBorder="1" applyAlignment="1">
      <alignment horizontal="left" vertical="center" wrapText="1"/>
    </xf>
    <xf numFmtId="0" fontId="35" fillId="0" borderId="71" xfId="0" applyFont="1" applyFill="1" applyBorder="1" applyAlignment="1">
      <alignment horizontal="center" vertical="center"/>
    </xf>
    <xf numFmtId="0" fontId="35" fillId="0" borderId="72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14" fontId="35" fillId="0" borderId="72" xfId="0" applyNumberFormat="1" applyFont="1" applyBorder="1" applyAlignment="1">
      <alignment horizontal="center" vertical="center"/>
    </xf>
    <xf numFmtId="14" fontId="35" fillId="0" borderId="73" xfId="0" applyNumberFormat="1" applyFont="1" applyBorder="1" applyAlignment="1">
      <alignment horizontal="center" vertical="center"/>
    </xf>
    <xf numFmtId="49" fontId="35" fillId="0" borderId="72" xfId="0" applyNumberFormat="1" applyFont="1" applyBorder="1" applyAlignment="1">
      <alignment horizontal="center" vertical="center"/>
    </xf>
    <xf numFmtId="49" fontId="35" fillId="0" borderId="73" xfId="0" applyNumberFormat="1" applyFont="1" applyBorder="1" applyAlignment="1">
      <alignment horizontal="center" vertical="center"/>
    </xf>
    <xf numFmtId="44" fontId="43" fillId="0" borderId="71" xfId="1" applyFont="1" applyBorder="1" applyAlignment="1">
      <alignment horizontal="center" vertical="center"/>
    </xf>
    <xf numFmtId="0" fontId="41" fillId="0" borderId="71" xfId="0" applyFont="1" applyBorder="1" applyAlignment="1">
      <alignment horizontal="center" vertical="center"/>
    </xf>
    <xf numFmtId="0" fontId="35" fillId="0" borderId="71" xfId="0" applyFont="1" applyFill="1" applyBorder="1" applyAlignment="1">
      <alignment vertical="center"/>
    </xf>
    <xf numFmtId="0" fontId="35" fillId="0" borderId="71" xfId="0" applyFont="1" applyBorder="1" applyAlignment="1">
      <alignment horizontal="right" vertical="center"/>
    </xf>
    <xf numFmtId="0" fontId="43" fillId="0" borderId="71" xfId="0" applyFont="1" applyBorder="1" applyAlignment="1">
      <alignment horizontal="left"/>
    </xf>
    <xf numFmtId="0" fontId="43" fillId="0" borderId="71" xfId="0" applyFont="1" applyBorder="1" applyAlignment="1">
      <alignment horizontal="left" wrapText="1"/>
    </xf>
    <xf numFmtId="0" fontId="38" fillId="11" borderId="71" xfId="0" applyFont="1" applyFill="1" applyBorder="1" applyAlignment="1">
      <alignment vertical="center"/>
    </xf>
    <xf numFmtId="2" fontId="43" fillId="0" borderId="71" xfId="0" applyNumberFormat="1" applyFont="1" applyFill="1" applyBorder="1" applyAlignment="1">
      <alignment horizontal="center" vertical="center"/>
    </xf>
    <xf numFmtId="0" fontId="35" fillId="0" borderId="71" xfId="0" applyFont="1" applyFill="1" applyBorder="1" applyAlignment="1">
      <alignment horizontal="center" vertical="center" wrapText="1"/>
    </xf>
    <xf numFmtId="0" fontId="36" fillId="0" borderId="71" xfId="0" applyFont="1" applyBorder="1" applyAlignment="1">
      <alignment horizontal="center" vertical="center"/>
    </xf>
    <xf numFmtId="0" fontId="35" fillId="0" borderId="71" xfId="0" applyFont="1" applyBorder="1" applyAlignment="1">
      <alignment horizontal="center"/>
    </xf>
    <xf numFmtId="43" fontId="38" fillId="0" borderId="71" xfId="7" applyFont="1" applyFill="1" applyBorder="1" applyAlignment="1">
      <alignment horizontal="center" vertical="center"/>
    </xf>
    <xf numFmtId="44" fontId="38" fillId="0" borderId="71" xfId="0" applyNumberFormat="1" applyFont="1" applyFill="1" applyBorder="1" applyAlignment="1">
      <alignment horizontal="center" vertical="center"/>
    </xf>
    <xf numFmtId="0" fontId="36" fillId="0" borderId="71" xfId="0" applyFont="1" applyBorder="1" applyAlignment="1">
      <alignment vertical="center" wrapText="1"/>
    </xf>
    <xf numFmtId="0" fontId="35" fillId="0" borderId="72" xfId="0" applyFont="1" applyFill="1" applyBorder="1" applyAlignment="1">
      <alignment horizontal="center" vertical="center"/>
    </xf>
    <xf numFmtId="0" fontId="35" fillId="0" borderId="73" xfId="0" applyFont="1" applyFill="1" applyBorder="1" applyAlignment="1">
      <alignment horizontal="center" vertical="center"/>
    </xf>
    <xf numFmtId="0" fontId="43" fillId="0" borderId="71" xfId="0" applyFont="1" applyBorder="1" applyAlignment="1">
      <alignment horizontal="left" vertical="center"/>
    </xf>
    <xf numFmtId="0" fontId="43" fillId="0" borderId="71" xfId="0" applyFont="1" applyBorder="1" applyAlignment="1">
      <alignment horizontal="left" vertical="center" wrapText="1"/>
    </xf>
    <xf numFmtId="0" fontId="35" fillId="0" borderId="74" xfId="0" applyFont="1" applyBorder="1" applyAlignment="1">
      <alignment horizontal="center" vertical="center"/>
    </xf>
    <xf numFmtId="0" fontId="45" fillId="0" borderId="72" xfId="0" applyFont="1" applyBorder="1" applyAlignment="1">
      <alignment horizontal="left" vertical="top" wrapText="1"/>
    </xf>
    <xf numFmtId="0" fontId="35" fillId="0" borderId="74" xfId="0" applyFont="1" applyBorder="1" applyAlignment="1">
      <alignment horizontal="left" vertical="top" wrapText="1"/>
    </xf>
    <xf numFmtId="0" fontId="35" fillId="0" borderId="73" xfId="0" applyFont="1" applyBorder="1" applyAlignment="1">
      <alignment horizontal="left" vertical="top" wrapText="1"/>
    </xf>
    <xf numFmtId="0" fontId="35" fillId="0" borderId="72" xfId="0" applyFont="1" applyBorder="1" applyAlignment="1">
      <alignment horizontal="left" vertical="top" wrapText="1"/>
    </xf>
    <xf numFmtId="0" fontId="35" fillId="0" borderId="72" xfId="0" applyFont="1" applyBorder="1" applyAlignment="1">
      <alignment horizontal="left" vertical="top"/>
    </xf>
    <xf numFmtId="0" fontId="35" fillId="0" borderId="74" xfId="0" applyFont="1" applyBorder="1" applyAlignment="1">
      <alignment horizontal="left" vertical="top"/>
    </xf>
    <xf numFmtId="0" fontId="35" fillId="0" borderId="73" xfId="0" applyFont="1" applyBorder="1" applyAlignment="1">
      <alignment horizontal="left" vertical="top"/>
    </xf>
    <xf numFmtId="2" fontId="35" fillId="11" borderId="71" xfId="0" applyNumberFormat="1" applyFont="1" applyFill="1" applyBorder="1" applyAlignment="1">
      <alignment horizontal="center" vertical="top" wrapText="1"/>
    </xf>
    <xf numFmtId="2" fontId="45" fillId="0" borderId="80" xfId="0" applyNumberFormat="1" applyFont="1" applyBorder="1" applyAlignment="1">
      <alignment horizontal="center" vertical="top" wrapText="1"/>
    </xf>
    <xf numFmtId="2" fontId="45" fillId="0" borderId="79" xfId="0" applyNumberFormat="1" applyFont="1" applyBorder="1" applyAlignment="1">
      <alignment horizontal="center" vertical="top" wrapText="1"/>
    </xf>
    <xf numFmtId="2" fontId="45" fillId="0" borderId="78" xfId="0" applyNumberFormat="1" applyFont="1" applyBorder="1" applyAlignment="1">
      <alignment horizontal="center" vertical="top" wrapText="1"/>
    </xf>
    <xf numFmtId="2" fontId="45" fillId="0" borderId="77" xfId="0" applyNumberFormat="1" applyFont="1" applyBorder="1" applyAlignment="1">
      <alignment horizontal="center" vertical="top" wrapText="1"/>
    </xf>
    <xf numFmtId="2" fontId="45" fillId="0" borderId="76" xfId="0" applyNumberFormat="1" applyFont="1" applyBorder="1" applyAlignment="1">
      <alignment horizontal="center" vertical="top" wrapText="1"/>
    </xf>
    <xf numFmtId="2" fontId="45" fillId="0" borderId="75" xfId="0" applyNumberFormat="1" applyFont="1" applyBorder="1" applyAlignment="1">
      <alignment horizontal="center" vertical="top" wrapText="1"/>
    </xf>
    <xf numFmtId="0" fontId="35" fillId="11" borderId="72" xfId="0" applyFont="1" applyFill="1" applyBorder="1" applyAlignment="1">
      <alignment horizontal="center" vertical="center"/>
    </xf>
    <xf numFmtId="0" fontId="35" fillId="11" borderId="74" xfId="0" applyFont="1" applyFill="1" applyBorder="1" applyAlignment="1">
      <alignment horizontal="center" vertical="center"/>
    </xf>
    <xf numFmtId="0" fontId="35" fillId="11" borderId="73" xfId="0" applyFont="1" applyFill="1" applyBorder="1" applyAlignment="1">
      <alignment horizontal="center" vertical="center"/>
    </xf>
    <xf numFmtId="0" fontId="38" fillId="0" borderId="71" xfId="0" applyFont="1" applyBorder="1" applyAlignment="1">
      <alignment horizontal="center" vertical="center"/>
    </xf>
    <xf numFmtId="0" fontId="35" fillId="0" borderId="72" xfId="0" applyFont="1" applyBorder="1" applyAlignment="1">
      <alignment horizontal="left" vertical="center"/>
    </xf>
    <xf numFmtId="0" fontId="35" fillId="0" borderId="74" xfId="0" applyFont="1" applyBorder="1" applyAlignment="1">
      <alignment horizontal="left" vertical="center"/>
    </xf>
    <xf numFmtId="0" fontId="35" fillId="0" borderId="73" xfId="0" applyFont="1" applyBorder="1" applyAlignment="1">
      <alignment horizontal="left" vertical="center"/>
    </xf>
    <xf numFmtId="14" fontId="35" fillId="2" borderId="72" xfId="0" applyNumberFormat="1" applyFont="1" applyFill="1" applyBorder="1" applyAlignment="1">
      <alignment horizontal="left" vertical="top" wrapText="1"/>
    </xf>
    <xf numFmtId="14" fontId="35" fillId="2" borderId="74" xfId="0" applyNumberFormat="1" applyFont="1" applyFill="1" applyBorder="1" applyAlignment="1">
      <alignment horizontal="left" vertical="top" wrapText="1"/>
    </xf>
    <xf numFmtId="14" fontId="35" fillId="2" borderId="73" xfId="0" applyNumberFormat="1" applyFont="1" applyFill="1" applyBorder="1" applyAlignment="1">
      <alignment horizontal="left" vertical="top" wrapText="1"/>
    </xf>
    <xf numFmtId="0" fontId="35" fillId="0" borderId="71" xfId="0" applyFont="1" applyBorder="1" applyAlignment="1">
      <alignment horizontal="left" wrapText="1"/>
    </xf>
    <xf numFmtId="0" fontId="35" fillId="0" borderId="71" xfId="0" applyFont="1" applyBorder="1" applyAlignment="1">
      <alignment horizontal="left" vertical="top" wrapText="1"/>
    </xf>
    <xf numFmtId="44" fontId="35" fillId="0" borderId="72" xfId="1" applyFont="1" applyBorder="1" applyAlignment="1">
      <alignment horizontal="left" vertical="top" wrapText="1"/>
    </xf>
    <xf numFmtId="44" fontId="35" fillId="0" borderId="74" xfId="1" applyFont="1" applyBorder="1" applyAlignment="1">
      <alignment horizontal="left" vertical="top" wrapText="1"/>
    </xf>
    <xf numFmtId="44" fontId="35" fillId="0" borderId="73" xfId="1" applyFont="1" applyBorder="1" applyAlignment="1">
      <alignment horizontal="left" vertical="top" wrapText="1"/>
    </xf>
    <xf numFmtId="0" fontId="34" fillId="3" borderId="83" xfId="0" applyFont="1" applyFill="1" applyBorder="1" applyAlignment="1">
      <alignment vertical="center"/>
    </xf>
    <xf numFmtId="0" fontId="46" fillId="11" borderId="71" xfId="0" applyFont="1" applyFill="1" applyBorder="1" applyAlignment="1">
      <alignment horizontal="center" vertical="top" wrapText="1"/>
    </xf>
    <xf numFmtId="44" fontId="35" fillId="0" borderId="71" xfId="1" applyFont="1" applyBorder="1" applyAlignment="1">
      <alignment horizontal="left" vertical="top" wrapText="1"/>
    </xf>
    <xf numFmtId="0" fontId="46" fillId="11" borderId="80" xfId="0" applyFont="1" applyFill="1" applyBorder="1" applyAlignment="1">
      <alignment horizontal="center" vertical="top" wrapText="1"/>
    </xf>
    <xf numFmtId="0" fontId="46" fillId="11" borderId="82" xfId="0" applyFont="1" applyFill="1" applyBorder="1" applyAlignment="1">
      <alignment horizontal="center" vertical="top" wrapText="1"/>
    </xf>
    <xf numFmtId="0" fontId="46" fillId="11" borderId="79" xfId="0" applyFont="1" applyFill="1" applyBorder="1" applyAlignment="1">
      <alignment horizontal="center" vertical="top" wrapText="1"/>
    </xf>
    <xf numFmtId="0" fontId="35" fillId="0" borderId="71" xfId="0" applyFont="1" applyBorder="1" applyAlignment="1">
      <alignment horizontal="right" vertical="top" wrapText="1"/>
    </xf>
    <xf numFmtId="0" fontId="35" fillId="0" borderId="71" xfId="0" applyFont="1" applyBorder="1" applyAlignment="1">
      <alignment horizontal="right" vertical="top"/>
    </xf>
    <xf numFmtId="0" fontId="30" fillId="3" borderId="4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10" fillId="3" borderId="18" xfId="0" applyFont="1" applyFill="1" applyBorder="1" applyAlignment="1">
      <alignment horizontal="left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0" xfId="0" applyBorder="1" applyAlignment="1">
      <alignment horizontal="center" vertical="top" wrapText="1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6" xfId="0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2" fontId="0" fillId="0" borderId="16" xfId="0" applyNumberFormat="1" applyBorder="1" applyAlignment="1">
      <alignment horizontal="center" vertical="top" wrapText="1"/>
    </xf>
    <xf numFmtId="44" fontId="0" fillId="0" borderId="16" xfId="1" applyFont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5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14" fontId="3" fillId="2" borderId="16" xfId="0" applyNumberFormat="1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14" fontId="3" fillId="0" borderId="16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2" borderId="6" xfId="0" applyNumberFormat="1" applyFont="1" applyFill="1" applyBorder="1" applyAlignment="1">
      <alignment horizontal="center" vertical="center"/>
    </xf>
    <xf numFmtId="0" fontId="8" fillId="2" borderId="7" xfId="0" applyNumberFormat="1" applyFont="1" applyFill="1" applyBorder="1" applyAlignment="1">
      <alignment horizontal="center" vertical="center"/>
    </xf>
    <xf numFmtId="14" fontId="8" fillId="2" borderId="6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4" borderId="18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0" fillId="0" borderId="24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15" fillId="0" borderId="36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15" fillId="0" borderId="40" xfId="0" applyFont="1" applyBorder="1" applyAlignment="1">
      <alignment horizontal="left" vertical="center"/>
    </xf>
    <xf numFmtId="0" fontId="16" fillId="0" borderId="40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3" fillId="0" borderId="40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15" fillId="0" borderId="33" xfId="0" applyFont="1" applyBorder="1" applyAlignment="1">
      <alignment horizontal="left" vertical="center" wrapText="1"/>
    </xf>
    <xf numFmtId="0" fontId="16" fillId="0" borderId="33" xfId="0" applyFont="1" applyBorder="1" applyAlignment="1">
      <alignment horizontal="left" vertical="center" wrapText="1"/>
    </xf>
    <xf numFmtId="0" fontId="3" fillId="0" borderId="33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15" fillId="0" borderId="33" xfId="0" applyFont="1" applyBorder="1" applyAlignment="1">
      <alignment horizontal="left" vertical="center"/>
    </xf>
    <xf numFmtId="0" fontId="16" fillId="0" borderId="33" xfId="0" applyFont="1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3" fillId="0" borderId="36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6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13" fillId="0" borderId="28" xfId="0" applyFont="1" applyBorder="1" applyAlignment="1">
      <alignment horizontal="left" vertical="center"/>
    </xf>
    <xf numFmtId="0" fontId="13" fillId="0" borderId="28" xfId="0" applyFont="1" applyBorder="1" applyAlignment="1">
      <alignment vertical="center"/>
    </xf>
  </cellXfs>
  <cellStyles count="8">
    <cellStyle name="Moeda" xfId="1" builtinId="4"/>
    <cellStyle name="Moeda 2" xfId="6"/>
    <cellStyle name="Normal" xfId="0" builtinId="0"/>
    <cellStyle name="Normal 11" xfId="5"/>
    <cellStyle name="Normal 2" xfId="3"/>
    <cellStyle name="Normal 2 10 3" xfId="4"/>
    <cellStyle name="Normal 3 3" xfId="2"/>
    <cellStyle name="Vírgula" xfId="7" builtinId="3"/>
  </cellStyles>
  <dxfs count="43"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color theme="0" tint="-0.34998626667073579"/>
      </font>
    </dxf>
    <dxf>
      <font>
        <color theme="0" tint="-0.499984740745262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https://download.finep.gov.br/imagens/logo_novo.jpg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https://download.finep.gov.br/imagens/logo_novo.jpg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https://download.finep.gov.br/imagens/logo_novo.jpg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http://www.walar.com.br/" TargetMode="External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1</xdr:row>
      <xdr:rowOff>66675</xdr:rowOff>
    </xdr:from>
    <xdr:to>
      <xdr:col>4</xdr:col>
      <xdr:colOff>236536</xdr:colOff>
      <xdr:row>6</xdr:row>
      <xdr:rowOff>61913</xdr:rowOff>
    </xdr:to>
    <xdr:pic>
      <xdr:nvPicPr>
        <xdr:cNvPr id="2" name="Picture 2" descr="http://www.finep.gov.br/images/a-finep/marca-finep/marca-finep.jpg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57175"/>
          <a:ext cx="1855786" cy="947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359833</xdr:colOff>
      <xdr:row>0</xdr:row>
      <xdr:rowOff>21167</xdr:rowOff>
    </xdr:from>
    <xdr:to>
      <xdr:col>1</xdr:col>
      <xdr:colOff>1263277</xdr:colOff>
      <xdr:row>1</xdr:row>
      <xdr:rowOff>364751</xdr:rowOff>
    </xdr:to>
    <xdr:pic>
      <xdr:nvPicPr>
        <xdr:cNvPr id="2" name="Imagem 1" descr="http://download.finep.gov.br/logomarca/logo_finep.png">
          <a:extLst>
            <a:ext uri="{FF2B5EF4-FFF2-40B4-BE49-F238E27FC236}">
              <a16:creationId xmlns:a16="http://schemas.microsoft.com/office/drawing/2014/main" xmlns="" id="{45D2E599-2172-4D9C-9016-79E95B0EABA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833" y="21167"/>
          <a:ext cx="1482564" cy="7945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338666</xdr:colOff>
      <xdr:row>0</xdr:row>
      <xdr:rowOff>0</xdr:rowOff>
    </xdr:from>
    <xdr:to>
      <xdr:col>1</xdr:col>
      <xdr:colOff>1258358</xdr:colOff>
      <xdr:row>3</xdr:row>
      <xdr:rowOff>182033</xdr:rowOff>
    </xdr:to>
    <xdr:pic>
      <xdr:nvPicPr>
        <xdr:cNvPr id="6" name="Imagem 5" descr="www.finep.gov.br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/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66" y="63498"/>
          <a:ext cx="1438275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466725</xdr:colOff>
      <xdr:row>0</xdr:row>
      <xdr:rowOff>57150</xdr:rowOff>
    </xdr:from>
    <xdr:ext cx="1224915" cy="697230"/>
    <xdr:pic>
      <xdr:nvPicPr>
        <xdr:cNvPr id="2" name="Imagem 1" descr="www.finep.gov.br">
          <a:extLst>
            <a:ext uri="{FF2B5EF4-FFF2-40B4-BE49-F238E27FC236}">
              <a16:creationId xmlns:a16="http://schemas.microsoft.com/office/drawing/2014/main" xmlns="" id="{A204AB5D-6BD2-4001-AA86-A1FC2CEDF48B}"/>
            </a:ext>
          </a:extLst>
        </xdr:cNvPr>
        <xdr:cNvPicPr/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7150"/>
          <a:ext cx="1224915" cy="69723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466725</xdr:colOff>
      <xdr:row>0</xdr:row>
      <xdr:rowOff>57151</xdr:rowOff>
    </xdr:from>
    <xdr:ext cx="1293495" cy="727710"/>
    <xdr:pic>
      <xdr:nvPicPr>
        <xdr:cNvPr id="2" name="Imagem 1" descr="www.finep.gov.br">
          <a:extLst>
            <a:ext uri="{FF2B5EF4-FFF2-40B4-BE49-F238E27FC236}">
              <a16:creationId xmlns:a16="http://schemas.microsoft.com/office/drawing/2014/main" xmlns="" id="{77BCEA07-0D96-4AB4-917F-6C1D5A14E342}"/>
            </a:ext>
          </a:extLst>
        </xdr:cNvPr>
        <xdr:cNvPicPr/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7151"/>
          <a:ext cx="1293495" cy="72771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190500</xdr:rowOff>
    </xdr:from>
    <xdr:to>
      <xdr:col>1</xdr:col>
      <xdr:colOff>638175</xdr:colOff>
      <xdr:row>4</xdr:row>
      <xdr:rowOff>95250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90500"/>
          <a:ext cx="21812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2009775</xdr:colOff>
      <xdr:row>0</xdr:row>
      <xdr:rowOff>123825</xdr:rowOff>
    </xdr:from>
    <xdr:to>
      <xdr:col>2</xdr:col>
      <xdr:colOff>385445</xdr:colOff>
      <xdr:row>4</xdr:row>
      <xdr:rowOff>93345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23825"/>
          <a:ext cx="442595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171450</xdr:colOff>
      <xdr:row>25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753850" cy="49339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164109</xdr:rowOff>
    </xdr:from>
    <xdr:to>
      <xdr:col>2</xdr:col>
      <xdr:colOff>733424</xdr:colOff>
      <xdr:row>5</xdr:row>
      <xdr:rowOff>52389</xdr:rowOff>
    </xdr:to>
    <xdr:pic>
      <xdr:nvPicPr>
        <xdr:cNvPr id="2" name="Picture 2" descr="http://www.finep.gov.br/images/a-finep/marca-finep/marca-finep.jpg.jpg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164109"/>
          <a:ext cx="1238249" cy="993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164109</xdr:rowOff>
    </xdr:from>
    <xdr:to>
      <xdr:col>2</xdr:col>
      <xdr:colOff>733424</xdr:colOff>
      <xdr:row>5</xdr:row>
      <xdr:rowOff>52389</xdr:rowOff>
    </xdr:to>
    <xdr:pic>
      <xdr:nvPicPr>
        <xdr:cNvPr id="2" name="Picture 2" descr="http://www.finep.gov.br/images/a-finep/marca-finep/marca-finep.jpg.jp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164109"/>
          <a:ext cx="1238249" cy="993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85"/>
  <sheetViews>
    <sheetView showGridLines="0" topLeftCell="A22" zoomScaleNormal="100" workbookViewId="0">
      <selection activeCell="B23" sqref="B23:F23"/>
    </sheetView>
  </sheetViews>
  <sheetFormatPr defaultRowHeight="15" x14ac:dyDescent="0.25"/>
  <cols>
    <col min="1" max="1" width="4.42578125" customWidth="1"/>
    <col min="2" max="11" width="9.140625" style="1"/>
    <col min="12" max="12" width="16.85546875" style="1" customWidth="1"/>
    <col min="13" max="19" width="9.140625" style="1"/>
    <col min="20" max="20" width="46.42578125" style="144" customWidth="1"/>
    <col min="21" max="23" width="9.140625" style="144"/>
  </cols>
  <sheetData>
    <row r="2" spans="2:23" ht="14.45" x14ac:dyDescent="0.3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</row>
    <row r="3" spans="2:23" s="12" customFormat="1" ht="19.5" thickBot="1" x14ac:dyDescent="0.35">
      <c r="B3" s="5"/>
      <c r="C3" s="6"/>
      <c r="D3" s="6"/>
      <c r="E3" s="6"/>
      <c r="F3" s="8"/>
      <c r="G3" s="10" t="s">
        <v>0</v>
      </c>
      <c r="H3" s="8"/>
      <c r="I3" s="8"/>
      <c r="J3" s="8"/>
      <c r="K3" s="8"/>
      <c r="L3" s="8"/>
      <c r="O3" s="78" t="s">
        <v>65</v>
      </c>
      <c r="P3" s="292" t="s">
        <v>204</v>
      </c>
      <c r="Q3" s="293"/>
      <c r="R3" s="14"/>
      <c r="S3" s="148"/>
      <c r="T3" s="147"/>
      <c r="U3" s="147"/>
      <c r="V3" s="147"/>
      <c r="W3" s="147"/>
    </row>
    <row r="4" spans="2:23" s="12" customFormat="1" ht="18.75" x14ac:dyDescent="0.3">
      <c r="B4" s="5"/>
      <c r="C4" s="6"/>
      <c r="D4" s="6"/>
      <c r="E4" s="6"/>
      <c r="F4" s="6"/>
      <c r="G4" s="6"/>
      <c r="H4" s="6" t="s">
        <v>195</v>
      </c>
      <c r="I4" s="6"/>
      <c r="J4" s="6"/>
      <c r="K4" s="6"/>
      <c r="L4" s="6"/>
      <c r="O4" s="78" t="s">
        <v>4</v>
      </c>
      <c r="P4" s="297"/>
      <c r="Q4" s="293"/>
      <c r="R4" s="14"/>
      <c r="S4" s="148"/>
      <c r="T4" s="147"/>
      <c r="U4" s="147"/>
      <c r="V4" s="147"/>
      <c r="W4" s="147"/>
    </row>
    <row r="5" spans="2:23" ht="14.45" x14ac:dyDescent="0.3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23" ht="14.45" x14ac:dyDescent="0.3"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9"/>
    </row>
    <row r="7" spans="2:23" ht="14.45" x14ac:dyDescent="0.3"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2"/>
    </row>
    <row r="8" spans="2:23" x14ac:dyDescent="0.25">
      <c r="B8" s="23" t="s">
        <v>66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2:23" ht="14.45" x14ac:dyDescent="0.3"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4"/>
    </row>
    <row r="10" spans="2:23" x14ac:dyDescent="0.25">
      <c r="B10" s="17"/>
      <c r="C10" s="149"/>
      <c r="D10" s="18" t="s">
        <v>6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9"/>
    </row>
    <row r="11" spans="2:23" x14ac:dyDescent="0.25">
      <c r="B11" s="17"/>
      <c r="C11" s="208" t="s">
        <v>7</v>
      </c>
      <c r="D11" s="18" t="s">
        <v>8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</row>
    <row r="12" spans="2:23" x14ac:dyDescent="0.25">
      <c r="B12" s="17"/>
      <c r="C12" s="149"/>
      <c r="D12" s="18" t="s">
        <v>9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9"/>
    </row>
    <row r="13" spans="2:23" ht="14.45" x14ac:dyDescent="0.3"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</row>
    <row r="14" spans="2:23" x14ac:dyDescent="0.25">
      <c r="B14" s="23" t="s">
        <v>67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2:23" s="185" customFormat="1" ht="44.25" customHeight="1" x14ac:dyDescent="0.3">
      <c r="B15" s="286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8"/>
      <c r="S15" s="183"/>
      <c r="T15" s="184"/>
      <c r="U15" s="184"/>
      <c r="V15" s="184"/>
      <c r="W15" s="184"/>
    </row>
    <row r="16" spans="2:23" s="185" customFormat="1" ht="112.5" customHeight="1" x14ac:dyDescent="0.3">
      <c r="B16" s="289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1"/>
      <c r="S16" s="183"/>
      <c r="T16" s="184"/>
      <c r="U16" s="184"/>
      <c r="V16" s="184"/>
      <c r="W16" s="184"/>
    </row>
    <row r="17" spans="2:23" s="185" customFormat="1" ht="47.25" customHeight="1" x14ac:dyDescent="0.3">
      <c r="B17" s="289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1"/>
    </row>
    <row r="18" spans="2:23" s="185" customFormat="1" x14ac:dyDescent="0.25">
      <c r="B18" s="298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300"/>
    </row>
    <row r="19" spans="2:23" s="185" customFormat="1" x14ac:dyDescent="0.25">
      <c r="B19" s="301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3"/>
    </row>
    <row r="20" spans="2:23" ht="14.45" x14ac:dyDescent="0.3">
      <c r="B20" s="23" t="s">
        <v>68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/>
      <c r="T20"/>
      <c r="U20"/>
      <c r="V20"/>
      <c r="W20"/>
    </row>
    <row r="21" spans="2:23" ht="14.45" x14ac:dyDescent="0.3"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4"/>
      <c r="S21"/>
      <c r="T21"/>
      <c r="U21"/>
      <c r="V21"/>
      <c r="W21"/>
    </row>
    <row r="22" spans="2:23" ht="14.45" x14ac:dyDescent="0.3">
      <c r="B22" s="294" t="s">
        <v>69</v>
      </c>
      <c r="C22" s="295"/>
      <c r="D22" s="295"/>
      <c r="E22" s="295"/>
      <c r="F22" s="295"/>
      <c r="G22" s="295" t="s">
        <v>70</v>
      </c>
      <c r="H22" s="295"/>
      <c r="I22" s="295"/>
      <c r="J22" s="295"/>
      <c r="K22" s="295"/>
      <c r="L22" s="295"/>
      <c r="M22" s="295" t="s">
        <v>71</v>
      </c>
      <c r="N22" s="295"/>
      <c r="O22" s="295"/>
      <c r="P22" s="295" t="s">
        <v>72</v>
      </c>
      <c r="Q22" s="295"/>
      <c r="R22" s="296"/>
      <c r="S22"/>
      <c r="T22"/>
      <c r="U22"/>
      <c r="V22"/>
      <c r="W22"/>
    </row>
    <row r="23" spans="2:23" ht="14.45" x14ac:dyDescent="0.3">
      <c r="B23" s="282"/>
      <c r="C23" s="283"/>
      <c r="D23" s="283"/>
      <c r="E23" s="283"/>
      <c r="F23" s="284"/>
      <c r="G23" s="285"/>
      <c r="H23" s="283"/>
      <c r="I23" s="283"/>
      <c r="J23" s="283"/>
      <c r="K23" s="283"/>
      <c r="L23" s="284"/>
      <c r="M23" s="270"/>
      <c r="N23" s="271"/>
      <c r="O23" s="272"/>
      <c r="P23" s="279"/>
      <c r="Q23" s="280"/>
      <c r="R23" s="281"/>
      <c r="S23"/>
      <c r="T23"/>
      <c r="U23"/>
      <c r="V23"/>
      <c r="W23"/>
    </row>
    <row r="24" spans="2:23" ht="14.45" x14ac:dyDescent="0.3">
      <c r="B24" s="282"/>
      <c r="C24" s="283"/>
      <c r="D24" s="283"/>
      <c r="E24" s="283"/>
      <c r="F24" s="284"/>
      <c r="G24" s="285"/>
      <c r="H24" s="283"/>
      <c r="I24" s="283"/>
      <c r="J24" s="283"/>
      <c r="K24" s="283"/>
      <c r="L24" s="284"/>
      <c r="M24" s="270"/>
      <c r="N24" s="271"/>
      <c r="O24" s="272"/>
      <c r="P24" s="279"/>
      <c r="Q24" s="280"/>
      <c r="R24" s="281"/>
      <c r="S24"/>
      <c r="T24"/>
      <c r="U24"/>
      <c r="V24"/>
      <c r="W24"/>
    </row>
    <row r="25" spans="2:23" s="189" customFormat="1" ht="14.45" x14ac:dyDescent="0.3">
      <c r="B25" s="282"/>
      <c r="C25" s="283"/>
      <c r="D25" s="283"/>
      <c r="E25" s="283"/>
      <c r="F25" s="284"/>
      <c r="G25" s="285"/>
      <c r="H25" s="283"/>
      <c r="I25" s="283"/>
      <c r="J25" s="283"/>
      <c r="K25" s="283"/>
      <c r="L25" s="284"/>
      <c r="M25" s="197"/>
      <c r="N25" s="198"/>
      <c r="O25" s="199"/>
      <c r="P25" s="200"/>
      <c r="Q25" s="201"/>
      <c r="R25" s="202"/>
    </row>
    <row r="26" spans="2:23" s="189" customFormat="1" ht="14.45" x14ac:dyDescent="0.3">
      <c r="B26" s="282"/>
      <c r="C26" s="283"/>
      <c r="D26" s="283"/>
      <c r="E26" s="283"/>
      <c r="F26" s="284"/>
      <c r="G26" s="285"/>
      <c r="H26" s="283"/>
      <c r="I26" s="283"/>
      <c r="J26" s="283"/>
      <c r="K26" s="283"/>
      <c r="L26" s="284"/>
      <c r="M26" s="197"/>
      <c r="N26" s="198"/>
      <c r="O26" s="199"/>
      <c r="P26" s="200"/>
      <c r="Q26" s="201"/>
      <c r="R26" s="202"/>
    </row>
    <row r="27" spans="2:23" ht="14.45" x14ac:dyDescent="0.3">
      <c r="B27" s="282"/>
      <c r="C27" s="283"/>
      <c r="D27" s="283"/>
      <c r="E27" s="283"/>
      <c r="F27" s="284"/>
      <c r="G27" s="285"/>
      <c r="H27" s="283"/>
      <c r="I27" s="283"/>
      <c r="J27" s="283"/>
      <c r="K27" s="283"/>
      <c r="L27" s="284"/>
      <c r="M27" s="270"/>
      <c r="N27" s="271"/>
      <c r="O27" s="272"/>
      <c r="P27" s="279"/>
      <c r="Q27" s="280"/>
      <c r="R27" s="281"/>
      <c r="S27"/>
      <c r="T27"/>
      <c r="U27"/>
      <c r="V27"/>
      <c r="W27"/>
    </row>
    <row r="28" spans="2:23" ht="14.45" x14ac:dyDescent="0.3">
      <c r="B28" s="282"/>
      <c r="C28" s="283"/>
      <c r="D28" s="283"/>
      <c r="E28" s="283"/>
      <c r="F28" s="284"/>
      <c r="G28" s="285"/>
      <c r="H28" s="283"/>
      <c r="I28" s="283"/>
      <c r="J28" s="283"/>
      <c r="K28" s="283"/>
      <c r="L28" s="284"/>
      <c r="M28" s="270"/>
      <c r="N28" s="271"/>
      <c r="O28" s="272"/>
      <c r="P28" s="279"/>
      <c r="Q28" s="280"/>
      <c r="R28" s="281"/>
      <c r="S28"/>
      <c r="T28"/>
      <c r="U28"/>
      <c r="V28"/>
      <c r="W28"/>
    </row>
    <row r="29" spans="2:23" ht="14.45" x14ac:dyDescent="0.3">
      <c r="B29" s="282"/>
      <c r="C29" s="283"/>
      <c r="D29" s="283"/>
      <c r="E29" s="283"/>
      <c r="F29" s="284"/>
      <c r="G29" s="285"/>
      <c r="H29" s="283"/>
      <c r="I29" s="283"/>
      <c r="J29" s="283"/>
      <c r="K29" s="283"/>
      <c r="L29" s="284"/>
      <c r="M29" s="270"/>
      <c r="N29" s="271"/>
      <c r="O29" s="272"/>
      <c r="P29" s="279"/>
      <c r="Q29" s="280"/>
      <c r="R29" s="281"/>
      <c r="S29"/>
      <c r="T29"/>
      <c r="U29"/>
      <c r="V29"/>
      <c r="W29"/>
    </row>
    <row r="30" spans="2:23" ht="14.45" x14ac:dyDescent="0.3">
      <c r="B30" s="282"/>
      <c r="C30" s="283"/>
      <c r="D30" s="283"/>
      <c r="E30" s="283"/>
      <c r="F30" s="284"/>
      <c r="G30" s="285"/>
      <c r="H30" s="283"/>
      <c r="I30" s="283"/>
      <c r="J30" s="283"/>
      <c r="K30" s="283"/>
      <c r="L30" s="284"/>
      <c r="M30" s="270"/>
      <c r="N30" s="271"/>
      <c r="O30" s="272"/>
      <c r="P30" s="279"/>
      <c r="Q30" s="280"/>
      <c r="R30" s="281"/>
      <c r="S30"/>
      <c r="T30"/>
      <c r="U30"/>
      <c r="V30"/>
      <c r="W30"/>
    </row>
    <row r="31" spans="2:23" ht="14.45" x14ac:dyDescent="0.3">
      <c r="B31" s="282"/>
      <c r="C31" s="283"/>
      <c r="D31" s="283"/>
      <c r="E31" s="283"/>
      <c r="F31" s="284"/>
      <c r="G31" s="285"/>
      <c r="H31" s="283"/>
      <c r="I31" s="283"/>
      <c r="J31" s="283"/>
      <c r="K31" s="283"/>
      <c r="L31" s="284"/>
      <c r="M31" s="270"/>
      <c r="N31" s="271"/>
      <c r="O31" s="272"/>
      <c r="P31" s="279"/>
      <c r="Q31" s="280"/>
      <c r="R31" s="281"/>
      <c r="S31"/>
      <c r="T31"/>
      <c r="U31"/>
      <c r="V31"/>
      <c r="W31"/>
    </row>
    <row r="32" spans="2:23" ht="14.45" x14ac:dyDescent="0.3">
      <c r="B32" s="282"/>
      <c r="C32" s="283"/>
      <c r="D32" s="283"/>
      <c r="E32" s="283"/>
      <c r="F32" s="284"/>
      <c r="G32" s="285"/>
      <c r="H32" s="283"/>
      <c r="I32" s="283"/>
      <c r="J32" s="283"/>
      <c r="K32" s="283"/>
      <c r="L32" s="284"/>
      <c r="M32" s="270"/>
      <c r="N32" s="271"/>
      <c r="O32" s="272"/>
      <c r="P32" s="279"/>
      <c r="Q32" s="280"/>
      <c r="R32" s="281"/>
      <c r="S32"/>
      <c r="T32"/>
      <c r="U32"/>
      <c r="V32"/>
      <c r="W32"/>
    </row>
    <row r="33" spans="2:23" ht="14.45" x14ac:dyDescent="0.3">
      <c r="B33" s="194"/>
      <c r="C33" s="195"/>
      <c r="D33" s="195"/>
      <c r="E33" s="195"/>
      <c r="F33" s="195"/>
      <c r="G33" s="195"/>
      <c r="H33" s="195"/>
      <c r="I33" s="195"/>
      <c r="J33" s="195"/>
      <c r="K33" s="195"/>
      <c r="L33" s="196" t="s">
        <v>156</v>
      </c>
      <c r="M33" s="273">
        <f>SUM(M23:O32)</f>
        <v>0</v>
      </c>
      <c r="N33" s="274"/>
      <c r="O33" s="275"/>
      <c r="P33" s="276">
        <f>SUM(P23:R32)</f>
        <v>0</v>
      </c>
      <c r="Q33" s="277"/>
      <c r="R33" s="278"/>
      <c r="S33"/>
      <c r="T33"/>
      <c r="U33"/>
      <c r="V33"/>
      <c r="W33"/>
    </row>
    <row r="34" spans="2:23" ht="14.45" x14ac:dyDescent="0.3">
      <c r="B34" s="190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2"/>
      <c r="S34"/>
      <c r="T34"/>
      <c r="U34"/>
      <c r="V34"/>
      <c r="W34"/>
    </row>
    <row r="35" spans="2:23" x14ac:dyDescent="0.25">
      <c r="B35" s="193" t="s">
        <v>75</v>
      </c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/>
      <c r="T35"/>
      <c r="U35"/>
      <c r="V35"/>
      <c r="W35"/>
    </row>
    <row r="36" spans="2:23" ht="49.5" customHeight="1" x14ac:dyDescent="0.3">
      <c r="S36"/>
      <c r="T36"/>
      <c r="U36"/>
      <c r="V36"/>
      <c r="W36"/>
    </row>
    <row r="37" spans="2:23" ht="99.75" customHeight="1" x14ac:dyDescent="0.3">
      <c r="S37"/>
      <c r="T37"/>
      <c r="U37"/>
      <c r="V37"/>
      <c r="W37"/>
    </row>
    <row r="38" spans="2:23" ht="42.75" customHeight="1" x14ac:dyDescent="0.3">
      <c r="S38"/>
      <c r="T38"/>
      <c r="U38"/>
      <c r="V38"/>
      <c r="W38"/>
    </row>
    <row r="39" spans="2:23" x14ac:dyDescent="0.25">
      <c r="B39" s="259" t="s">
        <v>207</v>
      </c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1"/>
      <c r="S39"/>
      <c r="T39"/>
      <c r="U39"/>
      <c r="V39"/>
      <c r="W39"/>
    </row>
    <row r="40" spans="2:23" ht="14.45" x14ac:dyDescent="0.3">
      <c r="B40" s="186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8"/>
      <c r="S40"/>
      <c r="T40"/>
      <c r="U40"/>
      <c r="V40"/>
      <c r="W40"/>
    </row>
    <row r="41" spans="2:23" ht="14.45" x14ac:dyDescent="0.3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  <c r="S41"/>
      <c r="T41"/>
      <c r="U41"/>
      <c r="V41"/>
      <c r="W41"/>
    </row>
    <row r="42" spans="2:23" ht="14.45" x14ac:dyDescent="0.3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  <c r="S42"/>
      <c r="T42"/>
      <c r="U42"/>
      <c r="V42"/>
      <c r="W42"/>
    </row>
    <row r="43" spans="2:23" ht="14.45" x14ac:dyDescent="0.3">
      <c r="B43" s="146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  <c r="S43"/>
      <c r="T43"/>
      <c r="U43"/>
      <c r="V43"/>
      <c r="W43"/>
    </row>
    <row r="44" spans="2:23" ht="14.45" x14ac:dyDescent="0.3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  <c r="S44"/>
      <c r="T44"/>
      <c r="U44"/>
      <c r="V44"/>
      <c r="W44"/>
    </row>
    <row r="45" spans="2:23" ht="14.45" x14ac:dyDescent="0.3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  <c r="S45"/>
      <c r="T45"/>
      <c r="U45"/>
      <c r="V45"/>
      <c r="W45"/>
    </row>
    <row r="46" spans="2:23" ht="14.45" x14ac:dyDescent="0.3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  <c r="S46"/>
      <c r="T46"/>
      <c r="U46"/>
      <c r="V46"/>
      <c r="W46"/>
    </row>
    <row r="47" spans="2:23" ht="14.45" x14ac:dyDescent="0.3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  <c r="S47"/>
      <c r="T47"/>
      <c r="U47"/>
      <c r="V47"/>
      <c r="W47"/>
    </row>
    <row r="48" spans="2:23" ht="14.45" x14ac:dyDescent="0.3">
      <c r="B48" s="146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  <c r="S48"/>
      <c r="T48"/>
      <c r="U48"/>
      <c r="V48"/>
      <c r="W48"/>
    </row>
    <row r="49" spans="2:23" x14ac:dyDescent="0.2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  <c r="S49"/>
      <c r="T49"/>
      <c r="U49"/>
      <c r="V49"/>
      <c r="W49"/>
    </row>
    <row r="50" spans="2:23" x14ac:dyDescent="0.25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9"/>
      <c r="S50"/>
      <c r="T50"/>
      <c r="U50"/>
      <c r="V50"/>
      <c r="W50"/>
    </row>
    <row r="51" spans="2:23" x14ac:dyDescent="0.25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9"/>
      <c r="S51"/>
      <c r="T51"/>
      <c r="U51"/>
      <c r="V51"/>
      <c r="W51"/>
    </row>
    <row r="52" spans="2:23" x14ac:dyDescent="0.25"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9"/>
      <c r="S52"/>
      <c r="T52"/>
      <c r="U52"/>
      <c r="V52"/>
      <c r="W52"/>
    </row>
    <row r="53" spans="2:23" x14ac:dyDescent="0.25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2"/>
      <c r="S53"/>
      <c r="T53"/>
      <c r="U53"/>
      <c r="V53"/>
      <c r="W53"/>
    </row>
    <row r="54" spans="2:23" x14ac:dyDescent="0.25">
      <c r="B54" s="23" t="s">
        <v>77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/>
      <c r="T54"/>
      <c r="U54"/>
      <c r="V54"/>
      <c r="W54"/>
    </row>
    <row r="55" spans="2:23" x14ac:dyDescent="0.25">
      <c r="B55" s="80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2"/>
      <c r="S55"/>
      <c r="T55"/>
      <c r="U55"/>
      <c r="V55"/>
      <c r="W55"/>
    </row>
    <row r="56" spans="2:23" x14ac:dyDescent="0.25">
      <c r="B56" s="83"/>
      <c r="C56" s="18"/>
      <c r="D56" s="18"/>
      <c r="E56" s="84" t="s">
        <v>78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85"/>
      <c r="S56"/>
      <c r="T56"/>
      <c r="U56"/>
      <c r="V56"/>
      <c r="W56"/>
    </row>
    <row r="57" spans="2:23" x14ac:dyDescent="0.25">
      <c r="B57" s="83"/>
      <c r="C57" s="18"/>
      <c r="D57" s="18"/>
      <c r="E57" s="84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85"/>
      <c r="S57"/>
      <c r="T57"/>
      <c r="U57"/>
      <c r="V57"/>
      <c r="W57"/>
    </row>
    <row r="58" spans="2:23" x14ac:dyDescent="0.25">
      <c r="B58" s="83"/>
      <c r="C58" s="18"/>
      <c r="D58" s="18"/>
      <c r="E58" s="84" t="s">
        <v>155</v>
      </c>
      <c r="F58" s="145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85"/>
      <c r="S58"/>
      <c r="T58"/>
      <c r="U58"/>
      <c r="V58"/>
      <c r="W58"/>
    </row>
    <row r="59" spans="2:23" x14ac:dyDescent="0.25">
      <c r="B59" s="83"/>
      <c r="C59" s="18"/>
      <c r="D59" s="18"/>
      <c r="E59" s="84" t="s">
        <v>79</v>
      </c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85"/>
      <c r="S59"/>
      <c r="T59"/>
      <c r="U59"/>
      <c r="V59"/>
      <c r="W59"/>
    </row>
    <row r="60" spans="2:23" x14ac:dyDescent="0.25">
      <c r="B60" s="83"/>
      <c r="C60" s="18"/>
      <c r="D60" s="18"/>
      <c r="E60" s="84" t="s">
        <v>80</v>
      </c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85"/>
      <c r="S60"/>
      <c r="T60"/>
      <c r="U60"/>
      <c r="V60"/>
      <c r="W60"/>
    </row>
    <row r="61" spans="2:23" x14ac:dyDescent="0.25">
      <c r="B61" s="86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8"/>
      <c r="S61"/>
      <c r="T61"/>
      <c r="U61"/>
      <c r="V61"/>
      <c r="W61"/>
    </row>
    <row r="62" spans="2:23" x14ac:dyDescent="0.25">
      <c r="B62" s="23" t="s">
        <v>25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/>
      <c r="T62"/>
      <c r="U62"/>
      <c r="V62"/>
      <c r="W62"/>
    </row>
    <row r="63" spans="2:23" x14ac:dyDescent="0.25">
      <c r="B63" s="17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4"/>
      <c r="S63"/>
      <c r="T63"/>
      <c r="U63"/>
      <c r="V63"/>
      <c r="W63"/>
    </row>
    <row r="64" spans="2:23" x14ac:dyDescent="0.25"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9"/>
      <c r="S64"/>
      <c r="T64"/>
      <c r="U64"/>
      <c r="V64"/>
      <c r="W64"/>
    </row>
    <row r="65" spans="2:23" x14ac:dyDescent="0.25"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9"/>
      <c r="S65"/>
      <c r="T65"/>
      <c r="U65"/>
      <c r="V65"/>
      <c r="W65"/>
    </row>
    <row r="66" spans="2:23" x14ac:dyDescent="0.25"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9"/>
      <c r="S66"/>
      <c r="T66"/>
      <c r="U66"/>
      <c r="V66"/>
      <c r="W66"/>
    </row>
    <row r="67" spans="2:23" x14ac:dyDescent="0.25"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9"/>
      <c r="S67"/>
      <c r="T67"/>
      <c r="U67"/>
      <c r="V67"/>
      <c r="W67"/>
    </row>
    <row r="68" spans="2:23" x14ac:dyDescent="0.25"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9"/>
      <c r="S68"/>
      <c r="T68"/>
      <c r="U68"/>
      <c r="V68"/>
      <c r="W68"/>
    </row>
    <row r="69" spans="2:23" x14ac:dyDescent="0.25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2"/>
      <c r="S69"/>
      <c r="T69"/>
      <c r="U69"/>
      <c r="V69"/>
      <c r="W69"/>
    </row>
    <row r="70" spans="2:23" x14ac:dyDescent="0.25">
      <c r="B70" s="23" t="s">
        <v>81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/>
      <c r="T70"/>
      <c r="U70"/>
      <c r="V70"/>
      <c r="W70"/>
    </row>
    <row r="71" spans="2:23" x14ac:dyDescent="0.25"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4"/>
      <c r="S71"/>
      <c r="T71"/>
      <c r="U71"/>
      <c r="V71"/>
      <c r="W71"/>
    </row>
    <row r="72" spans="2:23" x14ac:dyDescent="0.25"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9"/>
      <c r="S72"/>
      <c r="T72"/>
      <c r="U72"/>
      <c r="V72"/>
      <c r="W72"/>
    </row>
    <row r="73" spans="2:23" x14ac:dyDescent="0.25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2"/>
      <c r="S73"/>
      <c r="T73"/>
      <c r="U73"/>
      <c r="V73"/>
      <c r="W73"/>
    </row>
    <row r="74" spans="2:23" x14ac:dyDescent="0.25">
      <c r="B74" s="23" t="s">
        <v>82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/>
      <c r="T74"/>
      <c r="U74"/>
      <c r="V74"/>
      <c r="W74"/>
    </row>
    <row r="75" spans="2:23" x14ac:dyDescent="0.25"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4"/>
      <c r="S75"/>
      <c r="T75"/>
      <c r="U75"/>
      <c r="V75"/>
      <c r="W75"/>
    </row>
    <row r="76" spans="2:23" x14ac:dyDescent="0.25">
      <c r="B76" s="268" t="s">
        <v>28</v>
      </c>
      <c r="C76" s="269"/>
      <c r="D76" s="269"/>
      <c r="E76" s="269"/>
      <c r="F76" s="269"/>
      <c r="G76" s="264" t="s">
        <v>29</v>
      </c>
      <c r="H76" s="264"/>
      <c r="I76" s="264"/>
      <c r="J76" s="264"/>
      <c r="K76" s="264"/>
      <c r="L76" s="264" t="s">
        <v>30</v>
      </c>
      <c r="M76" s="264"/>
      <c r="N76" s="264"/>
      <c r="O76" s="264"/>
      <c r="P76" s="264"/>
      <c r="Q76" s="264" t="s">
        <v>31</v>
      </c>
      <c r="R76" s="265"/>
      <c r="S76"/>
      <c r="T76"/>
      <c r="U76"/>
      <c r="V76"/>
      <c r="W76"/>
    </row>
    <row r="77" spans="2:23" ht="36" customHeight="1" x14ac:dyDescent="0.25">
      <c r="B77" s="266" t="s">
        <v>32</v>
      </c>
      <c r="C77" s="267"/>
      <c r="D77" s="267"/>
      <c r="E77" s="267"/>
      <c r="F77" s="267"/>
      <c r="G77" s="262" t="s">
        <v>205</v>
      </c>
      <c r="H77" s="262"/>
      <c r="I77" s="262"/>
      <c r="J77" s="262"/>
      <c r="K77" s="262"/>
      <c r="L77" s="262"/>
      <c r="M77" s="262"/>
      <c r="N77" s="262"/>
      <c r="O77" s="262"/>
      <c r="P77" s="262"/>
      <c r="Q77" s="262"/>
      <c r="R77" s="263"/>
      <c r="S77"/>
      <c r="T77"/>
      <c r="U77"/>
      <c r="V77"/>
      <c r="W77"/>
    </row>
    <row r="78" spans="2:23" ht="36" customHeight="1" x14ac:dyDescent="0.25">
      <c r="B78" s="266" t="s">
        <v>33</v>
      </c>
      <c r="C78" s="267"/>
      <c r="D78" s="267"/>
      <c r="E78" s="267"/>
      <c r="F78" s="267"/>
      <c r="G78" s="262" t="s">
        <v>203</v>
      </c>
      <c r="H78" s="262"/>
      <c r="I78" s="262"/>
      <c r="J78" s="262"/>
      <c r="K78" s="262"/>
      <c r="L78" s="262"/>
      <c r="M78" s="262"/>
      <c r="N78" s="262"/>
      <c r="O78" s="262"/>
      <c r="P78" s="262"/>
      <c r="Q78" s="262"/>
      <c r="R78" s="263"/>
      <c r="S78"/>
      <c r="T78"/>
      <c r="U78"/>
      <c r="V78"/>
      <c r="W78"/>
    </row>
    <row r="79" spans="2:23" x14ac:dyDescent="0.25"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9"/>
      <c r="S79"/>
      <c r="T79"/>
      <c r="U79"/>
      <c r="V79"/>
      <c r="W79"/>
    </row>
    <row r="80" spans="2:23" x14ac:dyDescent="0.25">
      <c r="B80" s="268" t="s">
        <v>34</v>
      </c>
      <c r="C80" s="269"/>
      <c r="D80" s="269"/>
      <c r="E80" s="269"/>
      <c r="F80" s="269"/>
      <c r="G80" s="264" t="s">
        <v>29</v>
      </c>
      <c r="H80" s="264"/>
      <c r="I80" s="264"/>
      <c r="J80" s="264"/>
      <c r="K80" s="264"/>
      <c r="L80" s="264" t="s">
        <v>30</v>
      </c>
      <c r="M80" s="264"/>
      <c r="N80" s="264"/>
      <c r="O80" s="264"/>
      <c r="P80" s="264"/>
      <c r="Q80" s="264" t="s">
        <v>31</v>
      </c>
      <c r="R80" s="265"/>
      <c r="S80"/>
      <c r="T80"/>
      <c r="U80"/>
      <c r="V80"/>
      <c r="W80"/>
    </row>
    <row r="81" spans="2:23" ht="36" customHeight="1" x14ac:dyDescent="0.25">
      <c r="B81" s="266" t="s">
        <v>32</v>
      </c>
      <c r="C81" s="267"/>
      <c r="D81" s="267"/>
      <c r="E81" s="267"/>
      <c r="F81" s="267"/>
      <c r="G81" s="262"/>
      <c r="H81" s="262"/>
      <c r="I81" s="262"/>
      <c r="J81" s="262"/>
      <c r="K81" s="262"/>
      <c r="L81" s="262"/>
      <c r="M81" s="262"/>
      <c r="N81" s="262"/>
      <c r="O81" s="262"/>
      <c r="P81" s="262"/>
      <c r="Q81" s="262"/>
      <c r="R81" s="263"/>
      <c r="S81"/>
      <c r="T81"/>
      <c r="U81"/>
      <c r="V81"/>
      <c r="W81"/>
    </row>
    <row r="82" spans="2:23" ht="36" customHeight="1" x14ac:dyDescent="0.25">
      <c r="B82" s="266" t="s">
        <v>36</v>
      </c>
      <c r="C82" s="267"/>
      <c r="D82" s="267"/>
      <c r="E82" s="267"/>
      <c r="F82" s="267"/>
      <c r="G82" s="262"/>
      <c r="H82" s="262"/>
      <c r="I82" s="262"/>
      <c r="J82" s="262"/>
      <c r="K82" s="262"/>
      <c r="L82" s="262"/>
      <c r="M82" s="262"/>
      <c r="N82" s="262"/>
      <c r="O82" s="262"/>
      <c r="P82" s="262"/>
      <c r="Q82" s="262"/>
      <c r="R82" s="263"/>
      <c r="S82"/>
      <c r="T82"/>
      <c r="U82"/>
      <c r="V82"/>
      <c r="W82"/>
    </row>
    <row r="83" spans="2:23" x14ac:dyDescent="0.25"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9"/>
      <c r="S83"/>
      <c r="T83"/>
      <c r="U83"/>
      <c r="V83"/>
      <c r="W83"/>
    </row>
    <row r="84" spans="2:23" ht="20.25" x14ac:dyDescent="0.25"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89" t="s">
        <v>206</v>
      </c>
      <c r="S84"/>
      <c r="T84"/>
      <c r="U84"/>
      <c r="V84"/>
      <c r="W84"/>
    </row>
    <row r="85" spans="2:23" x14ac:dyDescent="0.25">
      <c r="B85" s="20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2"/>
      <c r="S85"/>
      <c r="T85"/>
      <c r="U85"/>
      <c r="V85"/>
      <c r="W85"/>
    </row>
  </sheetData>
  <mergeCells count="73">
    <mergeCell ref="G31:L31"/>
    <mergeCell ref="B26:F26"/>
    <mergeCell ref="B25:F25"/>
    <mergeCell ref="B16:R16"/>
    <mergeCell ref="M23:O23"/>
    <mergeCell ref="B24:F24"/>
    <mergeCell ref="B27:F27"/>
    <mergeCell ref="B28:F28"/>
    <mergeCell ref="B29:F29"/>
    <mergeCell ref="M24:O24"/>
    <mergeCell ref="M27:O27"/>
    <mergeCell ref="M28:O28"/>
    <mergeCell ref="M29:O29"/>
    <mergeCell ref="G23:L23"/>
    <mergeCell ref="G24:L24"/>
    <mergeCell ref="G27:L27"/>
    <mergeCell ref="B15:R15"/>
    <mergeCell ref="B17:R17"/>
    <mergeCell ref="P3:Q3"/>
    <mergeCell ref="B22:F22"/>
    <mergeCell ref="G22:L22"/>
    <mergeCell ref="M22:O22"/>
    <mergeCell ref="P22:R22"/>
    <mergeCell ref="P4:Q4"/>
    <mergeCell ref="B18:R19"/>
    <mergeCell ref="G28:L28"/>
    <mergeCell ref="G29:L29"/>
    <mergeCell ref="B23:F23"/>
    <mergeCell ref="G25:L25"/>
    <mergeCell ref="G26:L26"/>
    <mergeCell ref="P23:R23"/>
    <mergeCell ref="P24:R24"/>
    <mergeCell ref="P27:R27"/>
    <mergeCell ref="P28:R28"/>
    <mergeCell ref="P29:R29"/>
    <mergeCell ref="M30:O30"/>
    <mergeCell ref="M33:O33"/>
    <mergeCell ref="P33:R33"/>
    <mergeCell ref="B76:F76"/>
    <mergeCell ref="B77:F77"/>
    <mergeCell ref="M32:O32"/>
    <mergeCell ref="P30:R30"/>
    <mergeCell ref="P31:R31"/>
    <mergeCell ref="P32:R32"/>
    <mergeCell ref="B30:F30"/>
    <mergeCell ref="M31:O31"/>
    <mergeCell ref="B31:F31"/>
    <mergeCell ref="B32:F32"/>
    <mergeCell ref="G30:L30"/>
    <mergeCell ref="G32:L32"/>
    <mergeCell ref="Q76:R76"/>
    <mergeCell ref="B82:F82"/>
    <mergeCell ref="G82:K82"/>
    <mergeCell ref="L82:P82"/>
    <mergeCell ref="Q82:R82"/>
    <mergeCell ref="B80:F80"/>
    <mergeCell ref="B81:F81"/>
    <mergeCell ref="G81:K81"/>
    <mergeCell ref="L81:P81"/>
    <mergeCell ref="Q81:R81"/>
    <mergeCell ref="B39:R39"/>
    <mergeCell ref="Q77:R77"/>
    <mergeCell ref="L78:P78"/>
    <mergeCell ref="Q78:R78"/>
    <mergeCell ref="G80:K80"/>
    <mergeCell ref="L80:P80"/>
    <mergeCell ref="Q80:R80"/>
    <mergeCell ref="B78:F78"/>
    <mergeCell ref="G76:K76"/>
    <mergeCell ref="G77:K77"/>
    <mergeCell ref="G78:K78"/>
    <mergeCell ref="L76:P76"/>
    <mergeCell ref="L77:P77"/>
  </mergeCells>
  <dataValidations count="2">
    <dataValidation type="list" allowBlank="1" showInputMessage="1" showErrorMessage="1" sqref="B23:B32">
      <formula1>$XEZ$49978:$XEZ$49983</formula1>
    </dataValidation>
    <dataValidation type="list" allowBlank="1" showInputMessage="1" showErrorMessage="1" sqref="G23:G32">
      <formula1>$XFB$49978:$XFB$50011</formula1>
    </dataValidation>
  </dataValidations>
  <printOptions horizontalCentered="1" verticalCentered="1"/>
  <pageMargins left="0" right="0" top="0" bottom="0" header="0" footer="0"/>
  <pageSetup paperSize="9" scale="57" orientation="portrait" r:id="rId1"/>
  <headerFooter>
    <oddFooter>&amp;C&amp;D&amp;T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3">
      <c r="A1" t="s">
        <v>157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9"/>
  <sheetViews>
    <sheetView showGridLines="0" workbookViewId="0">
      <selection activeCell="H56" sqref="H56:N56"/>
    </sheetView>
  </sheetViews>
  <sheetFormatPr defaultRowHeight="15" x14ac:dyDescent="0.25"/>
  <cols>
    <col min="3" max="3" width="11.28515625" customWidth="1"/>
    <col min="4" max="4" width="5.28515625" customWidth="1"/>
    <col min="5" max="5" width="5.7109375" customWidth="1"/>
    <col min="7" max="7" width="3.5703125" customWidth="1"/>
    <col min="9" max="9" width="4.7109375" customWidth="1"/>
    <col min="10" max="10" width="4.85546875" customWidth="1"/>
    <col min="11" max="11" width="5.85546875" customWidth="1"/>
    <col min="12" max="12" width="4.85546875" customWidth="1"/>
    <col min="13" max="14" width="9.140625" hidden="1" customWidth="1"/>
    <col min="15" max="15" width="5.5703125" customWidth="1"/>
    <col min="16" max="16" width="4.5703125" hidden="1" customWidth="1"/>
    <col min="18" max="18" width="9.140625" customWidth="1"/>
    <col min="20" max="20" width="5.140625" customWidth="1"/>
    <col min="21" max="21" width="4" customWidth="1"/>
  </cols>
  <sheetData>
    <row r="1" spans="2:21" ht="14.45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4.45" x14ac:dyDescent="0.3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spans="2:21" ht="19.5" thickBot="1" x14ac:dyDescent="0.35">
      <c r="B3" s="5"/>
      <c r="C3" s="6"/>
      <c r="D3" s="6"/>
      <c r="E3" s="7" t="s">
        <v>0</v>
      </c>
      <c r="F3" s="8"/>
      <c r="G3" s="8"/>
      <c r="H3" s="9"/>
      <c r="I3" s="8"/>
      <c r="J3" s="10"/>
      <c r="K3" s="8"/>
      <c r="L3" s="6"/>
      <c r="M3" s="6"/>
      <c r="N3" s="6"/>
      <c r="O3" s="6"/>
      <c r="P3" s="11"/>
      <c r="Q3" s="12"/>
      <c r="R3" s="13" t="s">
        <v>1</v>
      </c>
      <c r="S3" s="463"/>
      <c r="T3" s="464"/>
      <c r="U3" s="14"/>
    </row>
    <row r="4" spans="2:21" ht="18.75" x14ac:dyDescent="0.3">
      <c r="B4" s="5"/>
      <c r="C4" s="6"/>
      <c r="D4" s="6"/>
      <c r="E4" s="465" t="s">
        <v>2</v>
      </c>
      <c r="F4" s="465"/>
      <c r="G4" s="465"/>
      <c r="H4" s="465"/>
      <c r="I4" s="465"/>
      <c r="J4" s="465"/>
      <c r="K4" s="465"/>
      <c r="L4" s="6"/>
      <c r="M4" s="6"/>
      <c r="N4" s="6"/>
      <c r="O4" s="6"/>
      <c r="P4" s="12"/>
      <c r="Q4" s="15"/>
      <c r="R4" s="16" t="s">
        <v>3</v>
      </c>
      <c r="S4" s="466"/>
      <c r="T4" s="467"/>
      <c r="U4" s="14"/>
    </row>
    <row r="5" spans="2:21" ht="18" x14ac:dyDescent="0.35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5"/>
      <c r="R5" s="16" t="s">
        <v>4</v>
      </c>
      <c r="S5" s="468"/>
      <c r="T5" s="469"/>
      <c r="U5" s="19"/>
    </row>
    <row r="6" spans="2:21" ht="14.45" x14ac:dyDescent="0.3"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9"/>
    </row>
    <row r="7" spans="2:21" x14ac:dyDescent="0.25">
      <c r="B7" s="470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471"/>
      <c r="Q7" s="471"/>
      <c r="R7" s="471"/>
      <c r="S7" s="471"/>
      <c r="T7" s="471"/>
      <c r="U7" s="472"/>
    </row>
    <row r="8" spans="2:21" x14ac:dyDescent="0.25">
      <c r="B8" s="473"/>
      <c r="C8" s="474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474"/>
      <c r="Q8" s="474"/>
      <c r="R8" s="474"/>
      <c r="S8" s="474"/>
      <c r="T8" s="474"/>
      <c r="U8" s="475"/>
    </row>
    <row r="9" spans="2:21" x14ac:dyDescent="0.25">
      <c r="B9" s="473"/>
      <c r="C9" s="474"/>
      <c r="D9" s="474"/>
      <c r="E9" s="474"/>
      <c r="F9" s="474"/>
      <c r="G9" s="474"/>
      <c r="H9" s="474"/>
      <c r="I9" s="474"/>
      <c r="J9" s="474"/>
      <c r="K9" s="474"/>
      <c r="L9" s="474"/>
      <c r="M9" s="474"/>
      <c r="N9" s="474"/>
      <c r="O9" s="474"/>
      <c r="P9" s="474"/>
      <c r="Q9" s="474"/>
      <c r="R9" s="474"/>
      <c r="S9" s="474"/>
      <c r="T9" s="474"/>
      <c r="U9" s="475"/>
    </row>
    <row r="10" spans="2:21" x14ac:dyDescent="0.25">
      <c r="B10" s="473"/>
      <c r="C10" s="474"/>
      <c r="D10" s="474"/>
      <c r="E10" s="474"/>
      <c r="F10" s="474"/>
      <c r="G10" s="474"/>
      <c r="H10" s="474"/>
      <c r="I10" s="474"/>
      <c r="J10" s="474"/>
      <c r="K10" s="474"/>
      <c r="L10" s="474"/>
      <c r="M10" s="474"/>
      <c r="N10" s="474"/>
      <c r="O10" s="474"/>
      <c r="P10" s="474"/>
      <c r="Q10" s="474"/>
      <c r="R10" s="474"/>
      <c r="S10" s="474"/>
      <c r="T10" s="474"/>
      <c r="U10" s="475"/>
    </row>
    <row r="11" spans="2:21" x14ac:dyDescent="0.25">
      <c r="B11" s="476"/>
      <c r="C11" s="477"/>
      <c r="D11" s="477"/>
      <c r="E11" s="477"/>
      <c r="F11" s="477"/>
      <c r="G11" s="477"/>
      <c r="H11" s="477"/>
      <c r="I11" s="477"/>
      <c r="J11" s="477"/>
      <c r="K11" s="477"/>
      <c r="L11" s="477"/>
      <c r="M11" s="477"/>
      <c r="N11" s="477"/>
      <c r="O11" s="477"/>
      <c r="P11" s="477"/>
      <c r="Q11" s="477"/>
      <c r="R11" s="477"/>
      <c r="S11" s="477"/>
      <c r="T11" s="477"/>
      <c r="U11" s="478"/>
    </row>
    <row r="12" spans="2:21" ht="14.45" x14ac:dyDescent="0.3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2"/>
    </row>
    <row r="13" spans="2:21" ht="14.45" x14ac:dyDescent="0.3">
      <c r="B13" s="23" t="s">
        <v>5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2:21" ht="14.45" x14ac:dyDescent="0.3"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4"/>
    </row>
    <row r="15" spans="2:21" x14ac:dyDescent="0.25">
      <c r="B15" s="17"/>
      <c r="C15" s="18"/>
      <c r="D15" s="18"/>
      <c r="E15" s="18"/>
      <c r="F15" s="24"/>
      <c r="G15" s="18" t="s">
        <v>6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9"/>
    </row>
    <row r="16" spans="2:21" x14ac:dyDescent="0.25">
      <c r="B16" s="17"/>
      <c r="C16" s="18"/>
      <c r="D16" s="18"/>
      <c r="E16" s="18"/>
      <c r="F16" s="24" t="s">
        <v>7</v>
      </c>
      <c r="G16" s="18" t="s">
        <v>8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9"/>
    </row>
    <row r="17" spans="2:21" x14ac:dyDescent="0.25">
      <c r="B17" s="17"/>
      <c r="C17" s="18"/>
      <c r="D17" s="18"/>
      <c r="E17" s="18"/>
      <c r="F17" s="24"/>
      <c r="G17" s="18" t="s">
        <v>9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9"/>
    </row>
    <row r="18" spans="2:21" ht="14.45" x14ac:dyDescent="0.3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2"/>
    </row>
    <row r="19" spans="2:21" x14ac:dyDescent="0.25">
      <c r="B19" s="23" t="s">
        <v>10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2:21" x14ac:dyDescent="0.25">
      <c r="B20" s="461"/>
      <c r="C20" s="461"/>
      <c r="D20" s="461"/>
      <c r="E20" s="461"/>
      <c r="F20" s="462"/>
      <c r="G20" s="462"/>
      <c r="H20" s="462"/>
      <c r="I20" s="462"/>
      <c r="J20" s="462"/>
      <c r="K20" s="462"/>
      <c r="L20" s="462"/>
      <c r="M20" s="462"/>
      <c r="N20" s="462"/>
      <c r="O20" s="462"/>
      <c r="P20" s="462"/>
      <c r="Q20" s="462"/>
      <c r="R20" s="462"/>
      <c r="S20" s="462"/>
      <c r="T20" s="462"/>
      <c r="U20" s="462"/>
    </row>
    <row r="21" spans="2:21" ht="23.25" customHeight="1" x14ac:dyDescent="0.25">
      <c r="B21" s="462"/>
      <c r="C21" s="462"/>
      <c r="D21" s="462"/>
      <c r="E21" s="462"/>
      <c r="F21" s="462"/>
      <c r="G21" s="462"/>
      <c r="H21" s="462"/>
      <c r="I21" s="462"/>
      <c r="J21" s="462"/>
      <c r="K21" s="462"/>
      <c r="L21" s="462"/>
      <c r="M21" s="462"/>
      <c r="N21" s="462"/>
      <c r="O21" s="462"/>
      <c r="P21" s="462"/>
      <c r="Q21" s="462"/>
      <c r="R21" s="462"/>
      <c r="S21" s="462"/>
      <c r="T21" s="462"/>
      <c r="U21" s="462"/>
    </row>
    <row r="22" spans="2:21" ht="15.75" customHeight="1" x14ac:dyDescent="0.25">
      <c r="B22" s="462"/>
      <c r="C22" s="462"/>
      <c r="D22" s="462"/>
      <c r="E22" s="462"/>
      <c r="F22" s="462"/>
      <c r="G22" s="462"/>
      <c r="H22" s="462"/>
      <c r="I22" s="462"/>
      <c r="J22" s="462"/>
      <c r="K22" s="462"/>
      <c r="L22" s="462"/>
      <c r="M22" s="462"/>
      <c r="N22" s="462"/>
      <c r="O22" s="462"/>
      <c r="P22" s="462"/>
      <c r="Q22" s="462"/>
      <c r="R22" s="462"/>
      <c r="S22" s="462"/>
      <c r="T22" s="462"/>
      <c r="U22" s="462"/>
    </row>
    <row r="23" spans="2:21" ht="19.5" hidden="1" customHeight="1" x14ac:dyDescent="0.3">
      <c r="B23" s="462"/>
      <c r="C23" s="462"/>
      <c r="D23" s="462"/>
      <c r="E23" s="462"/>
      <c r="F23" s="462"/>
      <c r="G23" s="462"/>
      <c r="H23" s="462"/>
      <c r="I23" s="462"/>
      <c r="J23" s="462"/>
      <c r="K23" s="462"/>
      <c r="L23" s="462"/>
      <c r="M23" s="462"/>
      <c r="N23" s="462"/>
      <c r="O23" s="462"/>
      <c r="P23" s="462"/>
      <c r="Q23" s="462"/>
      <c r="R23" s="462"/>
      <c r="S23" s="462"/>
      <c r="T23" s="462"/>
      <c r="U23" s="462"/>
    </row>
    <row r="24" spans="2:21" x14ac:dyDescent="0.25">
      <c r="B24" s="462"/>
      <c r="C24" s="462"/>
      <c r="D24" s="462"/>
      <c r="E24" s="462"/>
      <c r="F24" s="462"/>
      <c r="G24" s="462"/>
      <c r="H24" s="462"/>
      <c r="I24" s="462"/>
      <c r="J24" s="462"/>
      <c r="K24" s="462"/>
      <c r="L24" s="462"/>
      <c r="M24" s="462"/>
      <c r="N24" s="462"/>
      <c r="O24" s="462"/>
      <c r="P24" s="462"/>
      <c r="Q24" s="462"/>
      <c r="R24" s="462"/>
      <c r="S24" s="462"/>
      <c r="T24" s="462"/>
      <c r="U24" s="462"/>
    </row>
    <row r="25" spans="2:21" ht="14.45" x14ac:dyDescent="0.3">
      <c r="B25" s="447"/>
      <c r="C25" s="448"/>
      <c r="D25" s="448"/>
      <c r="E25" s="448"/>
      <c r="F25" s="448"/>
      <c r="G25" s="448"/>
      <c r="H25" s="448"/>
      <c r="I25" s="448"/>
      <c r="J25" s="448"/>
      <c r="K25" s="448"/>
      <c r="L25" s="448"/>
      <c r="M25" s="448"/>
      <c r="N25" s="448"/>
      <c r="O25" s="448"/>
      <c r="P25" s="448"/>
      <c r="Q25" s="448"/>
      <c r="R25" s="448"/>
      <c r="S25" s="448"/>
      <c r="T25" s="448"/>
      <c r="U25" s="449"/>
    </row>
    <row r="26" spans="2:21" x14ac:dyDescent="0.25">
      <c r="B26" s="424" t="s">
        <v>11</v>
      </c>
      <c r="C26" s="424"/>
      <c r="D26" s="424"/>
      <c r="E26" s="424"/>
      <c r="F26" s="424"/>
      <c r="G26" s="424"/>
      <c r="H26" s="424"/>
      <c r="I26" s="424"/>
      <c r="J26" s="424"/>
      <c r="K26" s="424"/>
      <c r="L26" s="424"/>
      <c r="M26" s="424"/>
      <c r="N26" s="424"/>
      <c r="O26" s="424"/>
      <c r="P26" s="424"/>
      <c r="Q26" s="424"/>
      <c r="R26" s="424"/>
      <c r="S26" s="424"/>
      <c r="T26" s="424"/>
      <c r="U26" s="424"/>
    </row>
    <row r="27" spans="2:21" ht="15" customHeight="1" x14ac:dyDescent="0.25">
      <c r="B27" s="456" t="s">
        <v>12</v>
      </c>
      <c r="C27" s="457"/>
      <c r="D27" s="457"/>
      <c r="E27" s="457"/>
      <c r="F27" s="457"/>
      <c r="G27" s="25"/>
      <c r="H27" s="25"/>
      <c r="I27" s="458"/>
      <c r="J27" s="459"/>
      <c r="K27" s="459"/>
      <c r="L27" s="25"/>
      <c r="M27" s="25"/>
      <c r="N27" s="25"/>
      <c r="O27" s="25"/>
      <c r="P27" s="25"/>
      <c r="Q27" s="25"/>
      <c r="R27" s="25"/>
      <c r="S27" s="25"/>
      <c r="T27" s="25"/>
      <c r="U27" s="26"/>
    </row>
    <row r="28" spans="2:21" ht="15" customHeight="1" x14ac:dyDescent="0.25">
      <c r="B28" s="450" t="s">
        <v>13</v>
      </c>
      <c r="C28" s="451"/>
      <c r="D28" s="451"/>
      <c r="E28" s="451"/>
      <c r="F28" s="451"/>
      <c r="G28" s="27"/>
      <c r="H28" s="27"/>
      <c r="I28" s="460"/>
      <c r="J28" s="444"/>
      <c r="K28" s="444"/>
      <c r="L28" s="27"/>
      <c r="M28" s="27"/>
      <c r="N28" s="27"/>
      <c r="O28" s="27"/>
      <c r="P28" s="27"/>
      <c r="Q28" s="27"/>
      <c r="R28" s="27"/>
      <c r="S28" s="27"/>
      <c r="T28" s="27"/>
      <c r="U28" s="28"/>
    </row>
    <row r="29" spans="2:21" ht="15" customHeight="1" x14ac:dyDescent="0.25">
      <c r="B29" s="450" t="s">
        <v>14</v>
      </c>
      <c r="C29" s="451"/>
      <c r="D29" s="451"/>
      <c r="E29" s="451"/>
      <c r="F29" s="451"/>
      <c r="G29" s="27"/>
      <c r="H29" s="27"/>
      <c r="I29" s="444">
        <v>0</v>
      </c>
      <c r="J29" s="444"/>
      <c r="K29" s="444"/>
      <c r="L29" s="27"/>
      <c r="M29" s="27"/>
      <c r="N29" s="27"/>
      <c r="O29" s="27"/>
      <c r="P29" s="27"/>
      <c r="Q29" s="27"/>
      <c r="R29" s="27"/>
      <c r="S29" s="27"/>
      <c r="T29" s="27"/>
      <c r="U29" s="28"/>
    </row>
    <row r="30" spans="2:21" ht="14.45" x14ac:dyDescent="0.3">
      <c r="B30" s="452"/>
      <c r="C30" s="442"/>
      <c r="D30" s="442"/>
      <c r="E30" s="442"/>
      <c r="F30" s="442"/>
      <c r="G30" s="442"/>
      <c r="H30" s="442"/>
      <c r="I30" s="442"/>
      <c r="J30" s="442"/>
      <c r="K30" s="442"/>
      <c r="L30" s="442"/>
      <c r="M30" s="442"/>
      <c r="N30" s="442"/>
      <c r="O30" s="442"/>
      <c r="P30" s="442"/>
      <c r="Q30" s="442"/>
      <c r="R30" s="442"/>
      <c r="S30" s="442"/>
      <c r="T30" s="442"/>
      <c r="U30" s="453"/>
    </row>
    <row r="31" spans="2:21" x14ac:dyDescent="0.25">
      <c r="B31" s="424" t="s">
        <v>15</v>
      </c>
      <c r="C31" s="424"/>
      <c r="D31" s="424"/>
      <c r="E31" s="424"/>
      <c r="F31" s="424"/>
      <c r="G31" s="424"/>
      <c r="H31" s="424"/>
      <c r="I31" s="424"/>
      <c r="J31" s="424"/>
      <c r="K31" s="424"/>
      <c r="L31" s="424"/>
      <c r="M31" s="424"/>
      <c r="N31" s="424"/>
      <c r="O31" s="424"/>
      <c r="P31" s="424"/>
      <c r="Q31" s="424"/>
      <c r="R31" s="424"/>
      <c r="S31" s="424"/>
      <c r="T31" s="424"/>
      <c r="U31" s="424"/>
    </row>
    <row r="32" spans="2:21" ht="15" customHeight="1" x14ac:dyDescent="0.3">
      <c r="B32" s="454" t="s">
        <v>16</v>
      </c>
      <c r="C32" s="455"/>
      <c r="D32" s="455"/>
      <c r="E32" s="455"/>
      <c r="F32" s="455"/>
      <c r="G32" s="455"/>
      <c r="H32" s="455" t="s">
        <v>17</v>
      </c>
      <c r="I32" s="455"/>
      <c r="J32" s="455"/>
      <c r="K32" s="455"/>
      <c r="L32" s="25"/>
      <c r="M32" s="25"/>
      <c r="N32" s="25"/>
      <c r="O32" s="25"/>
      <c r="P32" s="25"/>
      <c r="Q32" s="455" t="s">
        <v>18</v>
      </c>
      <c r="R32" s="455"/>
      <c r="S32" s="455"/>
      <c r="T32" s="455"/>
      <c r="U32" s="26"/>
    </row>
    <row r="33" spans="2:21" ht="14.45" x14ac:dyDescent="0.3">
      <c r="B33" s="437" t="s">
        <v>19</v>
      </c>
      <c r="C33" s="438"/>
      <c r="H33" s="439">
        <v>0</v>
      </c>
      <c r="I33" s="439"/>
      <c r="J33" s="439"/>
      <c r="K33" s="439"/>
      <c r="L33" s="29"/>
      <c r="M33" s="29"/>
      <c r="N33" s="29"/>
      <c r="O33" s="29"/>
      <c r="P33" s="29"/>
      <c r="Q33" s="29"/>
      <c r="R33" s="29"/>
      <c r="S33" s="29"/>
      <c r="T33" s="29"/>
      <c r="U33" s="30"/>
    </row>
    <row r="34" spans="2:21" x14ac:dyDescent="0.25">
      <c r="B34" s="440" t="s">
        <v>20</v>
      </c>
      <c r="C34" s="441"/>
      <c r="D34" s="31"/>
      <c r="E34" s="31"/>
      <c r="F34" s="31"/>
      <c r="G34" s="31"/>
      <c r="H34" s="442">
        <v>0</v>
      </c>
      <c r="I34" s="442"/>
      <c r="J34" s="442"/>
      <c r="K34" s="442"/>
      <c r="L34" s="27"/>
      <c r="M34" s="27"/>
      <c r="N34" s="27"/>
      <c r="O34" s="27"/>
      <c r="P34" s="27"/>
      <c r="Q34" s="27"/>
      <c r="R34" s="27"/>
      <c r="S34" s="27"/>
      <c r="T34" s="27"/>
      <c r="U34" s="28"/>
    </row>
    <row r="36" spans="2:21" x14ac:dyDescent="0.25">
      <c r="B36" s="424" t="s">
        <v>21</v>
      </c>
      <c r="C36" s="424"/>
      <c r="D36" s="424"/>
      <c r="E36" s="424"/>
      <c r="F36" s="424"/>
      <c r="G36" s="424"/>
      <c r="H36" s="424"/>
      <c r="I36" s="424"/>
      <c r="J36" s="424"/>
      <c r="K36" s="424"/>
      <c r="L36" s="424"/>
      <c r="M36" s="424"/>
      <c r="N36" s="424"/>
      <c r="O36" s="424"/>
      <c r="P36" s="424"/>
      <c r="Q36" s="424"/>
      <c r="R36" s="424"/>
      <c r="S36" s="424"/>
      <c r="T36" s="424"/>
      <c r="U36" s="424"/>
    </row>
    <row r="37" spans="2:21" ht="15" customHeight="1" x14ac:dyDescent="0.25">
      <c r="B37" s="443" t="s">
        <v>22</v>
      </c>
      <c r="C37" s="444"/>
      <c r="D37" s="32"/>
      <c r="E37" s="32"/>
      <c r="F37" s="32"/>
      <c r="G37" s="32"/>
      <c r="H37" s="32"/>
      <c r="I37" s="445"/>
      <c r="J37" s="445"/>
      <c r="K37" s="445"/>
      <c r="L37" s="25"/>
      <c r="M37" s="25"/>
      <c r="N37" s="25"/>
      <c r="O37" s="25"/>
      <c r="P37" s="25"/>
      <c r="Q37" s="25"/>
      <c r="R37" s="25"/>
      <c r="S37" s="25"/>
      <c r="T37" s="25"/>
      <c r="U37" s="26"/>
    </row>
    <row r="38" spans="2:21" x14ac:dyDescent="0.25">
      <c r="B38" s="440" t="s">
        <v>23</v>
      </c>
      <c r="C38" s="441"/>
      <c r="D38" s="27"/>
      <c r="E38" s="27"/>
      <c r="F38" s="27"/>
      <c r="G38" s="27"/>
      <c r="H38" s="27"/>
      <c r="I38" s="446"/>
      <c r="J38" s="446"/>
      <c r="K38" s="446"/>
      <c r="L38" s="27"/>
      <c r="M38" s="27"/>
      <c r="N38" s="27"/>
      <c r="O38" s="27"/>
      <c r="P38" s="27"/>
      <c r="Q38" s="27"/>
      <c r="R38" s="27"/>
      <c r="S38" s="27"/>
      <c r="T38" s="27"/>
      <c r="U38" s="28"/>
    </row>
    <row r="39" spans="2:21" x14ac:dyDescent="0.25">
      <c r="B39" s="33" t="s">
        <v>24</v>
      </c>
      <c r="C39" s="34"/>
      <c r="D39" s="34"/>
      <c r="E39" s="27"/>
      <c r="F39" s="27"/>
      <c r="G39" s="27"/>
      <c r="H39" s="27"/>
      <c r="I39" s="446"/>
      <c r="J39" s="446"/>
      <c r="K39" s="446"/>
      <c r="L39" s="27"/>
      <c r="M39" s="27"/>
      <c r="N39" s="27"/>
      <c r="O39" s="27"/>
      <c r="P39" s="27"/>
      <c r="Q39" s="27"/>
      <c r="R39" s="27"/>
      <c r="S39" s="27"/>
      <c r="T39" s="27"/>
      <c r="U39" s="28"/>
    </row>
    <row r="40" spans="2:21" ht="30" customHeight="1" x14ac:dyDescent="0.25">
      <c r="B40" s="447"/>
      <c r="C40" s="448"/>
      <c r="D40" s="448"/>
      <c r="E40" s="448"/>
      <c r="F40" s="448"/>
      <c r="G40" s="448"/>
      <c r="H40" s="448"/>
      <c r="I40" s="448"/>
      <c r="J40" s="448"/>
      <c r="K40" s="448"/>
      <c r="L40" s="448"/>
      <c r="M40" s="448"/>
      <c r="N40" s="448"/>
      <c r="O40" s="448"/>
      <c r="P40" s="448"/>
      <c r="Q40" s="448"/>
      <c r="R40" s="448"/>
      <c r="S40" s="448"/>
      <c r="T40" s="448"/>
      <c r="U40" s="449"/>
    </row>
    <row r="41" spans="2:21" ht="33" customHeight="1" x14ac:dyDescent="0.25">
      <c r="B41" s="424" t="s">
        <v>25</v>
      </c>
      <c r="C41" s="424"/>
      <c r="D41" s="424"/>
      <c r="E41" s="424"/>
      <c r="F41" s="424"/>
      <c r="G41" s="424"/>
      <c r="H41" s="424"/>
      <c r="I41" s="424"/>
      <c r="J41" s="424"/>
      <c r="K41" s="424"/>
      <c r="L41" s="424"/>
      <c r="M41" s="424"/>
      <c r="N41" s="424"/>
      <c r="O41" s="424"/>
      <c r="P41" s="424"/>
      <c r="Q41" s="424"/>
      <c r="R41" s="424"/>
      <c r="S41" s="424"/>
      <c r="T41" s="424"/>
      <c r="U41" s="424"/>
    </row>
    <row r="42" spans="2:21" x14ac:dyDescent="0.25">
      <c r="B42" s="428"/>
      <c r="C42" s="429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30"/>
    </row>
    <row r="43" spans="2:21" x14ac:dyDescent="0.25">
      <c r="B43" s="431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3"/>
    </row>
    <row r="44" spans="2:21" x14ac:dyDescent="0.25">
      <c r="B44" s="434"/>
      <c r="C44" s="435"/>
      <c r="D44" s="435"/>
      <c r="E44" s="435"/>
      <c r="F44" s="435"/>
      <c r="G44" s="435"/>
      <c r="H44" s="435"/>
      <c r="I44" s="435"/>
      <c r="J44" s="435"/>
      <c r="K44" s="435"/>
      <c r="L44" s="435"/>
      <c r="M44" s="435"/>
      <c r="N44" s="435"/>
      <c r="O44" s="435"/>
      <c r="P44" s="435"/>
      <c r="Q44" s="435"/>
      <c r="R44" s="435"/>
      <c r="S44" s="435"/>
      <c r="T44" s="435"/>
      <c r="U44" s="436"/>
    </row>
    <row r="45" spans="2:21" ht="8.25" customHeight="1" x14ac:dyDescent="0.25">
      <c r="B45" s="418" t="s">
        <v>26</v>
      </c>
      <c r="C45" s="419"/>
      <c r="D45" s="419"/>
      <c r="E45" s="419"/>
      <c r="F45" s="419"/>
      <c r="G45" s="419"/>
      <c r="H45" s="419"/>
      <c r="I45" s="419"/>
      <c r="J45" s="419"/>
      <c r="K45" s="419"/>
      <c r="L45" s="419"/>
      <c r="M45" s="419"/>
      <c r="N45" s="419"/>
      <c r="O45" s="419"/>
      <c r="P45" s="419"/>
      <c r="Q45" s="419"/>
      <c r="R45" s="419"/>
      <c r="S45" s="419"/>
      <c r="T45" s="419"/>
      <c r="U45" s="420"/>
    </row>
    <row r="46" spans="2:21" ht="73.5" customHeight="1" x14ac:dyDescent="0.25">
      <c r="B46" s="421"/>
      <c r="C46" s="422"/>
      <c r="D46" s="422"/>
      <c r="E46" s="422"/>
      <c r="F46" s="422"/>
      <c r="G46" s="422"/>
      <c r="H46" s="422"/>
      <c r="I46" s="422"/>
      <c r="J46" s="422"/>
      <c r="K46" s="422"/>
      <c r="L46" s="422"/>
      <c r="M46" s="422"/>
      <c r="N46" s="422"/>
      <c r="O46" s="422"/>
      <c r="P46" s="422"/>
      <c r="Q46" s="422"/>
      <c r="R46" s="422"/>
      <c r="S46" s="422"/>
      <c r="T46" s="422"/>
      <c r="U46" s="423"/>
    </row>
    <row r="47" spans="2:21" x14ac:dyDescent="0.25">
      <c r="B47" s="35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6"/>
    </row>
    <row r="48" spans="2:21" x14ac:dyDescent="0.25">
      <c r="B48" s="424" t="s">
        <v>27</v>
      </c>
      <c r="C48" s="424"/>
      <c r="D48" s="424"/>
      <c r="E48" s="424"/>
      <c r="F48" s="424"/>
      <c r="G48" s="424"/>
      <c r="H48" s="424"/>
      <c r="I48" s="424"/>
      <c r="J48" s="424"/>
      <c r="K48" s="424"/>
      <c r="L48" s="424"/>
      <c r="M48" s="424"/>
      <c r="N48" s="424"/>
      <c r="O48" s="424"/>
      <c r="P48" s="424"/>
      <c r="Q48" s="424"/>
      <c r="R48" s="424"/>
      <c r="S48" s="424"/>
      <c r="T48" s="424"/>
      <c r="U48" s="424"/>
    </row>
    <row r="49" spans="2:21" x14ac:dyDescent="0.25">
      <c r="B49" s="35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6"/>
    </row>
    <row r="50" spans="2:21" x14ac:dyDescent="0.25">
      <c r="B50" s="425" t="s">
        <v>28</v>
      </c>
      <c r="C50" s="426"/>
      <c r="D50" s="426"/>
      <c r="E50" s="426"/>
      <c r="F50" s="426"/>
      <c r="G50" s="426"/>
      <c r="H50" s="426" t="s">
        <v>29</v>
      </c>
      <c r="I50" s="426"/>
      <c r="J50" s="426"/>
      <c r="K50" s="426"/>
      <c r="L50" s="426"/>
      <c r="M50" s="426"/>
      <c r="N50" s="426"/>
      <c r="O50" s="426" t="s">
        <v>30</v>
      </c>
      <c r="P50" s="426"/>
      <c r="Q50" s="426"/>
      <c r="R50" s="426"/>
      <c r="S50" s="426"/>
      <c r="T50" s="426" t="s">
        <v>31</v>
      </c>
      <c r="U50" s="427"/>
    </row>
    <row r="51" spans="2:21" x14ac:dyDescent="0.25">
      <c r="B51" s="416" t="s">
        <v>32</v>
      </c>
      <c r="C51" s="414"/>
      <c r="D51" s="414"/>
      <c r="E51" s="414"/>
      <c r="F51" s="414"/>
      <c r="G51" s="414"/>
      <c r="H51" s="414" t="s">
        <v>202</v>
      </c>
      <c r="I51" s="414"/>
      <c r="J51" s="414"/>
      <c r="K51" s="414"/>
      <c r="L51" s="414"/>
      <c r="M51" s="414"/>
      <c r="N51" s="414"/>
      <c r="O51" s="414"/>
      <c r="P51" s="414"/>
      <c r="Q51" s="414"/>
      <c r="R51" s="414"/>
      <c r="S51" s="414"/>
      <c r="T51" s="414"/>
      <c r="U51" s="415"/>
    </row>
    <row r="52" spans="2:21" x14ac:dyDescent="0.25">
      <c r="B52" s="417" t="s">
        <v>33</v>
      </c>
      <c r="C52" s="407"/>
      <c r="D52" s="407"/>
      <c r="E52" s="407"/>
      <c r="F52" s="407"/>
      <c r="G52" s="407"/>
      <c r="H52" s="406"/>
      <c r="I52" s="406"/>
      <c r="J52" s="406"/>
      <c r="K52" s="406"/>
      <c r="L52" s="406"/>
      <c r="M52" s="406"/>
      <c r="N52" s="406"/>
      <c r="O52" s="407"/>
      <c r="P52" s="407"/>
      <c r="Q52" s="407"/>
      <c r="R52" s="407"/>
      <c r="S52" s="407"/>
      <c r="T52" s="407"/>
      <c r="U52" s="408"/>
    </row>
    <row r="53" spans="2:21" x14ac:dyDescent="0.25">
      <c r="B53" s="3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38"/>
    </row>
    <row r="54" spans="2:21" x14ac:dyDescent="0.25">
      <c r="B54" s="409" t="s">
        <v>34</v>
      </c>
      <c r="C54" s="264"/>
      <c r="D54" s="264"/>
      <c r="E54" s="264"/>
      <c r="F54" s="264"/>
      <c r="G54" s="264"/>
      <c r="H54" s="264" t="s">
        <v>29</v>
      </c>
      <c r="I54" s="264"/>
      <c r="J54" s="264"/>
      <c r="K54" s="264"/>
      <c r="L54" s="264"/>
      <c r="M54" s="264"/>
      <c r="N54" s="264"/>
      <c r="O54" s="264" t="s">
        <v>30</v>
      </c>
      <c r="P54" s="264"/>
      <c r="Q54" s="264"/>
      <c r="R54" s="264"/>
      <c r="S54" s="264"/>
      <c r="T54" s="264" t="s">
        <v>31</v>
      </c>
      <c r="U54" s="410"/>
    </row>
    <row r="55" spans="2:21" x14ac:dyDescent="0.25">
      <c r="B55" s="411" t="s">
        <v>32</v>
      </c>
      <c r="C55" s="412"/>
      <c r="D55" s="412"/>
      <c r="E55" s="412"/>
      <c r="F55" s="412"/>
      <c r="G55" s="412"/>
      <c r="H55" s="413" t="s">
        <v>35</v>
      </c>
      <c r="I55" s="413"/>
      <c r="J55" s="413"/>
      <c r="K55" s="413"/>
      <c r="L55" s="413"/>
      <c r="M55" s="413"/>
      <c r="N55" s="413"/>
      <c r="O55" s="414"/>
      <c r="P55" s="414"/>
      <c r="Q55" s="414"/>
      <c r="R55" s="414"/>
      <c r="S55" s="414"/>
      <c r="T55" s="414"/>
      <c r="U55" s="415"/>
    </row>
    <row r="56" spans="2:21" x14ac:dyDescent="0.25">
      <c r="B56" s="404" t="s">
        <v>36</v>
      </c>
      <c r="C56" s="405"/>
      <c r="D56" s="405"/>
      <c r="E56" s="405"/>
      <c r="F56" s="405"/>
      <c r="G56" s="405"/>
      <c r="H56" s="406"/>
      <c r="I56" s="406"/>
      <c r="J56" s="406"/>
      <c r="K56" s="406"/>
      <c r="L56" s="406"/>
      <c r="M56" s="406"/>
      <c r="N56" s="406"/>
      <c r="O56" s="407"/>
      <c r="P56" s="407"/>
      <c r="Q56" s="407"/>
      <c r="R56" s="407"/>
      <c r="S56" s="407"/>
      <c r="T56" s="407"/>
      <c r="U56" s="408"/>
    </row>
    <row r="57" spans="2:21" x14ac:dyDescent="0.25">
      <c r="B57" s="3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38"/>
    </row>
    <row r="58" spans="2:21" ht="20.25" x14ac:dyDescent="0.25">
      <c r="B58" s="3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39" t="s">
        <v>37</v>
      </c>
    </row>
    <row r="59" spans="2:21" x14ac:dyDescent="0.25"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2"/>
    </row>
  </sheetData>
  <mergeCells count="59">
    <mergeCell ref="B20:U24"/>
    <mergeCell ref="S3:T3"/>
    <mergeCell ref="E4:K4"/>
    <mergeCell ref="S4:T4"/>
    <mergeCell ref="S5:T5"/>
    <mergeCell ref="B7:U11"/>
    <mergeCell ref="B25:U25"/>
    <mergeCell ref="B26:U26"/>
    <mergeCell ref="B27:F27"/>
    <mergeCell ref="I27:K27"/>
    <mergeCell ref="B28:F28"/>
    <mergeCell ref="I28:K28"/>
    <mergeCell ref="B29:F29"/>
    <mergeCell ref="I29:K29"/>
    <mergeCell ref="B30:U30"/>
    <mergeCell ref="B31:U31"/>
    <mergeCell ref="B32:C32"/>
    <mergeCell ref="D32:G32"/>
    <mergeCell ref="H32:K32"/>
    <mergeCell ref="Q32:T32"/>
    <mergeCell ref="B42:U44"/>
    <mergeCell ref="B33:C33"/>
    <mergeCell ref="H33:K33"/>
    <mergeCell ref="B34:C34"/>
    <mergeCell ref="H34:K34"/>
    <mergeCell ref="B36:U36"/>
    <mergeCell ref="B37:C37"/>
    <mergeCell ref="I37:K37"/>
    <mergeCell ref="B38:C38"/>
    <mergeCell ref="I38:K38"/>
    <mergeCell ref="I39:K39"/>
    <mergeCell ref="B40:U40"/>
    <mergeCell ref="B41:U41"/>
    <mergeCell ref="B45:U46"/>
    <mergeCell ref="B48:U48"/>
    <mergeCell ref="B50:G50"/>
    <mergeCell ref="H50:N50"/>
    <mergeCell ref="O50:S50"/>
    <mergeCell ref="T50:U50"/>
    <mergeCell ref="B51:G51"/>
    <mergeCell ref="H51:N51"/>
    <mergeCell ref="O51:S51"/>
    <mergeCell ref="T51:U51"/>
    <mergeCell ref="B52:G52"/>
    <mergeCell ref="H52:N52"/>
    <mergeCell ref="O52:S52"/>
    <mergeCell ref="T52:U52"/>
    <mergeCell ref="B56:G56"/>
    <mergeCell ref="H56:N56"/>
    <mergeCell ref="O56:S56"/>
    <mergeCell ref="T56:U56"/>
    <mergeCell ref="B54:G54"/>
    <mergeCell ref="H54:N54"/>
    <mergeCell ref="O54:S54"/>
    <mergeCell ref="T54:U54"/>
    <mergeCell ref="B55:G55"/>
    <mergeCell ref="H55:N55"/>
    <mergeCell ref="O55:S55"/>
    <mergeCell ref="T55:U55"/>
  </mergeCells>
  <pageMargins left="0.511811024" right="0.511811024" top="0.78740157499999996" bottom="0.78740157499999996" header="0.31496062000000002" footer="0.31496062000000002"/>
  <pageSetup paperSize="9" orientation="portrait" horizontalDpi="200" verticalDpi="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87"/>
  <sheetViews>
    <sheetView showGridLines="0" topLeftCell="A13" zoomScale="70" zoomScaleNormal="70" workbookViewId="0">
      <selection activeCell="H80" sqref="H80:N80"/>
    </sheetView>
  </sheetViews>
  <sheetFormatPr defaultRowHeight="15" x14ac:dyDescent="0.25"/>
  <cols>
    <col min="3" max="3" width="20.140625" customWidth="1"/>
    <col min="4" max="4" width="5.28515625" customWidth="1"/>
    <col min="5" max="5" width="5.7109375" customWidth="1"/>
    <col min="7" max="7" width="3.5703125" customWidth="1"/>
    <col min="8" max="8" width="14.28515625" customWidth="1"/>
    <col min="9" max="9" width="4.7109375" customWidth="1"/>
    <col min="10" max="10" width="4.85546875" customWidth="1"/>
    <col min="11" max="11" width="5.85546875" customWidth="1"/>
    <col min="12" max="12" width="6.85546875" customWidth="1"/>
    <col min="13" max="13" width="11" customWidth="1"/>
    <col min="14" max="14" width="4.5703125" customWidth="1"/>
    <col min="15" max="15" width="3.42578125" customWidth="1"/>
    <col min="16" max="16" width="12.28515625" customWidth="1"/>
    <col min="17" max="17" width="14.85546875" customWidth="1"/>
    <col min="18" max="18" width="16" customWidth="1"/>
    <col min="19" max="19" width="11.7109375" bestFit="1" customWidth="1"/>
    <col min="20" max="20" width="14.5703125" bestFit="1" customWidth="1"/>
    <col min="21" max="21" width="14.85546875" customWidth="1"/>
  </cols>
  <sheetData>
    <row r="1" spans="2:21" ht="14.45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4.45" x14ac:dyDescent="0.3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spans="2:21" ht="19.5" thickBot="1" x14ac:dyDescent="0.35">
      <c r="B3" s="5"/>
      <c r="C3" s="6"/>
      <c r="D3" s="6"/>
      <c r="E3" s="7" t="s">
        <v>0</v>
      </c>
      <c r="F3" s="8"/>
      <c r="G3" s="8"/>
      <c r="H3" s="9"/>
      <c r="I3" s="8"/>
      <c r="J3" s="10"/>
      <c r="K3" s="8"/>
      <c r="L3" s="6"/>
      <c r="M3" s="6"/>
      <c r="N3" s="6"/>
      <c r="O3" s="6"/>
      <c r="P3" s="11"/>
      <c r="Q3" s="12"/>
      <c r="R3" s="13" t="s">
        <v>1</v>
      </c>
      <c r="S3" s="463"/>
      <c r="T3" s="464"/>
      <c r="U3" s="14"/>
    </row>
    <row r="4" spans="2:21" ht="18.75" x14ac:dyDescent="0.3">
      <c r="B4" s="5"/>
      <c r="C4" s="6"/>
      <c r="D4" s="6"/>
      <c r="E4" s="465" t="s">
        <v>38</v>
      </c>
      <c r="F4" s="465"/>
      <c r="G4" s="465"/>
      <c r="H4" s="465"/>
      <c r="I4" s="465"/>
      <c r="J4" s="465"/>
      <c r="K4" s="465"/>
      <c r="L4" s="6"/>
      <c r="M4" s="6"/>
      <c r="N4" s="6"/>
      <c r="O4" s="6"/>
      <c r="P4" s="12"/>
      <c r="Q4" s="15"/>
      <c r="R4" s="16" t="s">
        <v>3</v>
      </c>
      <c r="S4" s="466"/>
      <c r="T4" s="467"/>
      <c r="U4" s="14"/>
    </row>
    <row r="5" spans="2:21" ht="18" x14ac:dyDescent="0.35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5"/>
      <c r="R5" s="16" t="s">
        <v>4</v>
      </c>
      <c r="S5" s="468"/>
      <c r="T5" s="469"/>
      <c r="U5" s="19"/>
    </row>
    <row r="6" spans="2:21" ht="14.45" x14ac:dyDescent="0.3"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9"/>
    </row>
    <row r="7" spans="2:21" x14ac:dyDescent="0.25">
      <c r="B7" s="470" t="s">
        <v>197</v>
      </c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471"/>
      <c r="Q7" s="471"/>
      <c r="R7" s="471"/>
      <c r="S7" s="471"/>
      <c r="T7" s="471"/>
      <c r="U7" s="472"/>
    </row>
    <row r="8" spans="2:21" x14ac:dyDescent="0.25">
      <c r="B8" s="473"/>
      <c r="C8" s="474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474"/>
      <c r="Q8" s="474"/>
      <c r="R8" s="474"/>
      <c r="S8" s="474"/>
      <c r="T8" s="474"/>
      <c r="U8" s="475"/>
    </row>
    <row r="9" spans="2:21" x14ac:dyDescent="0.25">
      <c r="B9" s="473"/>
      <c r="C9" s="474"/>
      <c r="D9" s="474"/>
      <c r="E9" s="474"/>
      <c r="F9" s="474"/>
      <c r="G9" s="474"/>
      <c r="H9" s="474"/>
      <c r="I9" s="474"/>
      <c r="J9" s="474"/>
      <c r="K9" s="474"/>
      <c r="L9" s="474"/>
      <c r="M9" s="474"/>
      <c r="N9" s="474"/>
      <c r="O9" s="474"/>
      <c r="P9" s="474"/>
      <c r="Q9" s="474"/>
      <c r="R9" s="474"/>
      <c r="S9" s="474"/>
      <c r="T9" s="474"/>
      <c r="U9" s="475"/>
    </row>
    <row r="10" spans="2:21" x14ac:dyDescent="0.25">
      <c r="B10" s="473"/>
      <c r="C10" s="474"/>
      <c r="D10" s="474"/>
      <c r="E10" s="474"/>
      <c r="F10" s="474"/>
      <c r="G10" s="474"/>
      <c r="H10" s="474"/>
      <c r="I10" s="474"/>
      <c r="J10" s="474"/>
      <c r="K10" s="474"/>
      <c r="L10" s="474"/>
      <c r="M10" s="474"/>
      <c r="N10" s="474"/>
      <c r="O10" s="474"/>
      <c r="P10" s="474"/>
      <c r="Q10" s="474"/>
      <c r="R10" s="474"/>
      <c r="S10" s="474"/>
      <c r="T10" s="474"/>
      <c r="U10" s="475"/>
    </row>
    <row r="11" spans="2:21" x14ac:dyDescent="0.25">
      <c r="B11" s="476"/>
      <c r="C11" s="477"/>
      <c r="D11" s="477"/>
      <c r="E11" s="477"/>
      <c r="F11" s="477"/>
      <c r="G11" s="477"/>
      <c r="H11" s="477"/>
      <c r="I11" s="477"/>
      <c r="J11" s="477"/>
      <c r="K11" s="477"/>
      <c r="L11" s="477"/>
      <c r="M11" s="477"/>
      <c r="N11" s="477"/>
      <c r="O11" s="477"/>
      <c r="P11" s="477"/>
      <c r="Q11" s="477"/>
      <c r="R11" s="477"/>
      <c r="S11" s="477"/>
      <c r="T11" s="477"/>
      <c r="U11" s="478"/>
    </row>
    <row r="12" spans="2:21" ht="14.45" x14ac:dyDescent="0.3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2"/>
    </row>
    <row r="13" spans="2:21" ht="14.45" x14ac:dyDescent="0.3">
      <c r="B13" s="23" t="s">
        <v>5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2:21" ht="14.45" x14ac:dyDescent="0.3"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4"/>
    </row>
    <row r="15" spans="2:21" x14ac:dyDescent="0.25">
      <c r="B15" s="17"/>
      <c r="C15" s="18"/>
      <c r="D15" s="18"/>
      <c r="E15" s="18"/>
      <c r="F15" s="24"/>
      <c r="G15" s="18" t="s">
        <v>6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9"/>
    </row>
    <row r="16" spans="2:21" x14ac:dyDescent="0.25">
      <c r="B16" s="17"/>
      <c r="C16" s="18"/>
      <c r="D16" s="18"/>
      <c r="E16" s="18"/>
      <c r="F16" s="24" t="s">
        <v>7</v>
      </c>
      <c r="G16" s="18" t="s">
        <v>8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9"/>
    </row>
    <row r="17" spans="2:21" x14ac:dyDescent="0.25">
      <c r="B17" s="17"/>
      <c r="C17" s="18"/>
      <c r="D17" s="18"/>
      <c r="E17" s="18"/>
      <c r="F17" s="24"/>
      <c r="G17" s="18" t="s">
        <v>9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9"/>
    </row>
    <row r="18" spans="2:21" ht="14.45" x14ac:dyDescent="0.3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2"/>
    </row>
    <row r="19" spans="2:21" x14ac:dyDescent="0.25">
      <c r="B19" s="23" t="s">
        <v>10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2:21" x14ac:dyDescent="0.25">
      <c r="B20" s="461"/>
      <c r="C20" s="461"/>
      <c r="D20" s="461"/>
      <c r="E20" s="461"/>
      <c r="F20" s="462"/>
      <c r="G20" s="462"/>
      <c r="H20" s="462"/>
      <c r="I20" s="462"/>
      <c r="J20" s="462"/>
      <c r="K20" s="462"/>
      <c r="L20" s="462"/>
      <c r="M20" s="462"/>
      <c r="N20" s="462"/>
      <c r="O20" s="462"/>
      <c r="P20" s="462"/>
      <c r="Q20" s="462"/>
      <c r="R20" s="462"/>
      <c r="S20" s="462"/>
      <c r="T20" s="462"/>
      <c r="U20" s="462"/>
    </row>
    <row r="21" spans="2:21" ht="23.25" customHeight="1" x14ac:dyDescent="0.25">
      <c r="B21" s="462"/>
      <c r="C21" s="462"/>
      <c r="D21" s="462"/>
      <c r="E21" s="462"/>
      <c r="F21" s="462"/>
      <c r="G21" s="462"/>
      <c r="H21" s="462"/>
      <c r="I21" s="462"/>
      <c r="J21" s="462"/>
      <c r="K21" s="462"/>
      <c r="L21" s="462"/>
      <c r="M21" s="462"/>
      <c r="N21" s="462"/>
      <c r="O21" s="462"/>
      <c r="P21" s="462"/>
      <c r="Q21" s="462"/>
      <c r="R21" s="462"/>
      <c r="S21" s="462"/>
      <c r="T21" s="462"/>
      <c r="U21" s="462"/>
    </row>
    <row r="22" spans="2:21" ht="15.75" customHeight="1" x14ac:dyDescent="0.25">
      <c r="B22" s="462"/>
      <c r="C22" s="462"/>
      <c r="D22" s="462"/>
      <c r="E22" s="462"/>
      <c r="F22" s="462"/>
      <c r="G22" s="462"/>
      <c r="H22" s="462"/>
      <c r="I22" s="462"/>
      <c r="J22" s="462"/>
      <c r="K22" s="462"/>
      <c r="L22" s="462"/>
      <c r="M22" s="462"/>
      <c r="N22" s="462"/>
      <c r="O22" s="462"/>
      <c r="P22" s="462"/>
      <c r="Q22" s="462"/>
      <c r="R22" s="462"/>
      <c r="S22" s="462"/>
      <c r="T22" s="462"/>
      <c r="U22" s="462"/>
    </row>
    <row r="23" spans="2:21" ht="19.5" hidden="1" customHeight="1" x14ac:dyDescent="0.3">
      <c r="B23" s="462"/>
      <c r="C23" s="462"/>
      <c r="D23" s="462"/>
      <c r="E23" s="462"/>
      <c r="F23" s="462"/>
      <c r="G23" s="462"/>
      <c r="H23" s="462"/>
      <c r="I23" s="462"/>
      <c r="J23" s="462"/>
      <c r="K23" s="462"/>
      <c r="L23" s="462"/>
      <c r="M23" s="462"/>
      <c r="N23" s="462"/>
      <c r="O23" s="462"/>
      <c r="P23" s="462"/>
      <c r="Q23" s="462"/>
      <c r="R23" s="462"/>
      <c r="S23" s="462"/>
      <c r="T23" s="462"/>
      <c r="U23" s="462"/>
    </row>
    <row r="24" spans="2:21" x14ac:dyDescent="0.25">
      <c r="B24" s="462"/>
      <c r="C24" s="462"/>
      <c r="D24" s="462"/>
      <c r="E24" s="462"/>
      <c r="F24" s="462"/>
      <c r="G24" s="462"/>
      <c r="H24" s="462"/>
      <c r="I24" s="462"/>
      <c r="J24" s="462"/>
      <c r="K24" s="462"/>
      <c r="L24" s="462"/>
      <c r="M24" s="462"/>
      <c r="N24" s="462"/>
      <c r="O24" s="462"/>
      <c r="P24" s="462"/>
      <c r="Q24" s="462"/>
      <c r="R24" s="462"/>
      <c r="S24" s="462"/>
      <c r="T24" s="462"/>
      <c r="U24" s="462"/>
    </row>
    <row r="25" spans="2:21" ht="14.45" x14ac:dyDescent="0.3">
      <c r="B25" s="447"/>
      <c r="C25" s="448"/>
      <c r="D25" s="448"/>
      <c r="E25" s="448"/>
      <c r="F25" s="448"/>
      <c r="G25" s="448"/>
      <c r="H25" s="448"/>
      <c r="I25" s="448"/>
      <c r="J25" s="448"/>
      <c r="K25" s="448"/>
      <c r="L25" s="448"/>
      <c r="M25" s="448"/>
      <c r="N25" s="448"/>
      <c r="O25" s="448"/>
      <c r="P25" s="448"/>
      <c r="Q25" s="448"/>
      <c r="R25" s="448"/>
      <c r="S25" s="448"/>
      <c r="T25" s="448"/>
      <c r="U25" s="449"/>
    </row>
    <row r="26" spans="2:21" x14ac:dyDescent="0.25">
      <c r="B26" s="424" t="s">
        <v>11</v>
      </c>
      <c r="C26" s="424"/>
      <c r="D26" s="424"/>
      <c r="E26" s="424"/>
      <c r="F26" s="424"/>
      <c r="G26" s="424"/>
      <c r="H26" s="424"/>
      <c r="I26" s="424"/>
      <c r="J26" s="424"/>
      <c r="K26" s="424"/>
      <c r="L26" s="424"/>
      <c r="M26" s="424"/>
      <c r="N26" s="424"/>
      <c r="O26" s="424"/>
      <c r="P26" s="424"/>
      <c r="Q26" s="424"/>
      <c r="R26" s="424"/>
      <c r="S26" s="424"/>
      <c r="T26" s="424"/>
      <c r="U26" s="424"/>
    </row>
    <row r="27" spans="2:21" ht="15" customHeight="1" x14ac:dyDescent="0.25">
      <c r="B27" s="456" t="s">
        <v>12</v>
      </c>
      <c r="C27" s="457"/>
      <c r="D27" s="457"/>
      <c r="E27" s="457"/>
      <c r="F27" s="457"/>
      <c r="G27" s="25"/>
      <c r="H27" s="25"/>
      <c r="I27" s="458"/>
      <c r="J27" s="459"/>
      <c r="K27" s="459"/>
      <c r="L27" s="25"/>
      <c r="M27" s="25"/>
      <c r="N27" s="25"/>
      <c r="O27" s="25"/>
      <c r="P27" s="25"/>
      <c r="Q27" s="25"/>
      <c r="R27" s="25"/>
      <c r="S27" s="25"/>
      <c r="T27" s="25"/>
      <c r="U27" s="26"/>
    </row>
    <row r="28" spans="2:21" ht="15" customHeight="1" x14ac:dyDescent="0.25">
      <c r="B28" s="450" t="s">
        <v>13</v>
      </c>
      <c r="C28" s="451"/>
      <c r="D28" s="451"/>
      <c r="E28" s="451"/>
      <c r="F28" s="451"/>
      <c r="G28" s="27"/>
      <c r="H28" s="27"/>
      <c r="I28" s="460"/>
      <c r="J28" s="444"/>
      <c r="K28" s="444"/>
      <c r="L28" s="27"/>
      <c r="M28" s="27"/>
      <c r="N28" s="27"/>
      <c r="O28" s="27"/>
      <c r="P28" s="27"/>
      <c r="Q28" s="27"/>
      <c r="R28" s="27"/>
      <c r="S28" s="27"/>
      <c r="T28" s="27"/>
      <c r="U28" s="28"/>
    </row>
    <row r="29" spans="2:21" ht="15" customHeight="1" x14ac:dyDescent="0.25">
      <c r="B29" s="450" t="s">
        <v>14</v>
      </c>
      <c r="C29" s="451"/>
      <c r="D29" s="451"/>
      <c r="E29" s="451"/>
      <c r="F29" s="451"/>
      <c r="G29" s="27"/>
      <c r="H29" s="27"/>
      <c r="I29" s="444"/>
      <c r="J29" s="444"/>
      <c r="K29" s="444"/>
      <c r="L29" s="27"/>
      <c r="M29" s="27"/>
      <c r="N29" s="27"/>
      <c r="O29" s="27"/>
      <c r="P29" s="27"/>
      <c r="Q29" s="27"/>
      <c r="R29" s="27"/>
      <c r="S29" s="27"/>
      <c r="T29" s="27"/>
      <c r="U29" s="28"/>
    </row>
    <row r="30" spans="2:21" ht="14.45" x14ac:dyDescent="0.3">
      <c r="B30" s="452"/>
      <c r="C30" s="442"/>
      <c r="D30" s="442"/>
      <c r="E30" s="442"/>
      <c r="F30" s="442"/>
      <c r="G30" s="442"/>
      <c r="H30" s="442"/>
      <c r="I30" s="442"/>
      <c r="J30" s="442"/>
      <c r="K30" s="442"/>
      <c r="L30" s="442"/>
      <c r="M30" s="442"/>
      <c r="N30" s="442"/>
      <c r="O30" s="442"/>
      <c r="P30" s="442"/>
      <c r="Q30" s="442"/>
      <c r="R30" s="442"/>
      <c r="S30" s="442"/>
      <c r="T30" s="442"/>
      <c r="U30" s="453"/>
    </row>
    <row r="31" spans="2:21" x14ac:dyDescent="0.25">
      <c r="B31" s="424" t="s">
        <v>15</v>
      </c>
      <c r="C31" s="424"/>
      <c r="D31" s="424"/>
      <c r="E31" s="424"/>
      <c r="F31" s="424"/>
      <c r="G31" s="424"/>
      <c r="H31" s="424"/>
      <c r="I31" s="424"/>
      <c r="J31" s="424"/>
      <c r="K31" s="424"/>
      <c r="L31" s="424"/>
      <c r="M31" s="424"/>
      <c r="N31" s="424"/>
      <c r="O31" s="424"/>
      <c r="P31" s="424"/>
      <c r="Q31" s="424"/>
      <c r="R31" s="424"/>
      <c r="S31" s="424"/>
      <c r="T31" s="424"/>
      <c r="U31" s="424"/>
    </row>
    <row r="32" spans="2:21" ht="15" customHeight="1" x14ac:dyDescent="0.3">
      <c r="B32" s="454" t="s">
        <v>16</v>
      </c>
      <c r="C32" s="455"/>
      <c r="D32" s="455"/>
      <c r="E32" s="455"/>
      <c r="F32" s="455"/>
      <c r="G32" s="455"/>
      <c r="H32" s="455" t="s">
        <v>17</v>
      </c>
      <c r="I32" s="455"/>
      <c r="J32" s="455"/>
      <c r="K32" s="455"/>
      <c r="L32" s="25"/>
      <c r="M32" s="25"/>
      <c r="N32" s="25"/>
      <c r="O32" s="25"/>
      <c r="P32" s="25"/>
      <c r="Q32" s="455" t="s">
        <v>18</v>
      </c>
      <c r="R32" s="455"/>
      <c r="S32" s="455"/>
      <c r="T32" s="455"/>
      <c r="U32" s="26"/>
    </row>
    <row r="33" spans="2:21" ht="14.45" x14ac:dyDescent="0.3">
      <c r="B33" s="437" t="s">
        <v>19</v>
      </c>
      <c r="C33" s="438"/>
      <c r="H33" s="439">
        <v>0</v>
      </c>
      <c r="I33" s="439"/>
      <c r="J33" s="439"/>
      <c r="K33" s="439"/>
      <c r="L33" s="29"/>
      <c r="M33" s="29"/>
      <c r="N33" s="29"/>
      <c r="O33" s="29"/>
      <c r="P33" s="29"/>
      <c r="Q33" s="29"/>
      <c r="R33" s="29"/>
      <c r="S33" s="29"/>
      <c r="T33" s="29"/>
      <c r="U33" s="30"/>
    </row>
    <row r="34" spans="2:21" x14ac:dyDescent="0.25">
      <c r="B34" s="440" t="s">
        <v>20</v>
      </c>
      <c r="C34" s="441"/>
      <c r="D34" s="31"/>
      <c r="E34" s="31"/>
      <c r="F34" s="31"/>
      <c r="G34" s="31"/>
      <c r="H34" s="442">
        <v>0</v>
      </c>
      <c r="I34" s="442"/>
      <c r="J34" s="442"/>
      <c r="K34" s="442"/>
      <c r="L34" s="27"/>
      <c r="M34" s="27"/>
      <c r="N34" s="27"/>
      <c r="O34" s="27"/>
      <c r="P34" s="27"/>
      <c r="Q34" s="27"/>
      <c r="R34" s="27"/>
      <c r="S34" s="27"/>
      <c r="T34" s="27"/>
      <c r="U34" s="28"/>
    </row>
    <row r="35" spans="2:21" ht="14.45" x14ac:dyDescent="0.3">
      <c r="B35" s="43"/>
      <c r="C35" s="44"/>
      <c r="D35" s="31"/>
      <c r="E35" s="31"/>
      <c r="F35" s="31"/>
      <c r="G35" s="31"/>
      <c r="H35" s="45"/>
      <c r="I35" s="45"/>
      <c r="J35" s="45"/>
      <c r="K35" s="45"/>
      <c r="L35" s="27"/>
      <c r="M35" s="27"/>
      <c r="N35" s="27"/>
      <c r="O35" s="27"/>
      <c r="P35" s="27"/>
      <c r="Q35" s="27"/>
      <c r="R35" s="27"/>
      <c r="S35" s="27"/>
      <c r="T35" s="27"/>
      <c r="U35" s="28"/>
    </row>
    <row r="36" spans="2:21" ht="14.45" x14ac:dyDescent="0.3">
      <c r="B36" s="424" t="s">
        <v>39</v>
      </c>
      <c r="C36" s="424"/>
      <c r="D36" s="424"/>
      <c r="E36" s="424"/>
      <c r="F36" s="424"/>
      <c r="G36" s="424"/>
      <c r="H36" s="424"/>
      <c r="I36" s="424"/>
      <c r="J36" s="424"/>
      <c r="K36" s="424"/>
      <c r="L36" s="424"/>
      <c r="M36" s="424"/>
      <c r="N36" s="424"/>
      <c r="O36" s="424"/>
      <c r="P36" s="424"/>
      <c r="Q36" s="424"/>
      <c r="R36" s="424"/>
      <c r="S36" s="424"/>
      <c r="T36" s="424"/>
      <c r="U36" s="424"/>
    </row>
    <row r="37" spans="2:21" ht="15.75" thickBot="1" x14ac:dyDescent="0.3">
      <c r="B37" s="46" t="s">
        <v>40</v>
      </c>
      <c r="C37" s="47" t="s">
        <v>41</v>
      </c>
      <c r="D37" s="48" t="s">
        <v>42</v>
      </c>
      <c r="E37" s="512" t="s">
        <v>43</v>
      </c>
      <c r="F37" s="512"/>
      <c r="G37" s="513" t="s">
        <v>44</v>
      </c>
      <c r="H37" s="513"/>
      <c r="I37" s="513" t="s">
        <v>45</v>
      </c>
      <c r="J37" s="513"/>
      <c r="K37" s="513"/>
      <c r="L37" s="513"/>
      <c r="M37" s="513"/>
      <c r="N37" s="513"/>
      <c r="O37" s="513"/>
      <c r="P37" s="48" t="s">
        <v>46</v>
      </c>
      <c r="Q37" s="48" t="s">
        <v>47</v>
      </c>
      <c r="R37" s="48" t="s">
        <v>48</v>
      </c>
      <c r="S37" s="48" t="s">
        <v>49</v>
      </c>
      <c r="T37" s="48" t="s">
        <v>50</v>
      </c>
      <c r="U37" s="49" t="s">
        <v>51</v>
      </c>
    </row>
    <row r="38" spans="2:21" ht="15" customHeight="1" thickBot="1" x14ac:dyDescent="0.35">
      <c r="B38" s="50"/>
      <c r="C38" s="51"/>
      <c r="D38" s="52"/>
      <c r="E38" s="504"/>
      <c r="F38" s="505"/>
      <c r="G38" s="489"/>
      <c r="H38" s="490"/>
      <c r="I38" s="502"/>
      <c r="J38" s="506"/>
      <c r="K38" s="506"/>
      <c r="L38" s="506"/>
      <c r="M38" s="506"/>
      <c r="N38" s="506"/>
      <c r="O38" s="506"/>
      <c r="P38" s="53"/>
      <c r="Q38" s="54"/>
      <c r="R38" s="54"/>
      <c r="S38" s="54"/>
      <c r="T38" s="54"/>
      <c r="U38" s="55"/>
    </row>
    <row r="39" spans="2:21" thickBot="1" x14ac:dyDescent="0.35">
      <c r="B39" s="50"/>
      <c r="C39" s="56"/>
      <c r="D39" s="57"/>
      <c r="E39" s="504"/>
      <c r="F39" s="505"/>
      <c r="G39" s="489"/>
      <c r="H39" s="490"/>
      <c r="I39" s="502"/>
      <c r="J39" s="502"/>
      <c r="K39" s="502"/>
      <c r="L39" s="502"/>
      <c r="M39" s="502"/>
      <c r="N39" s="502"/>
      <c r="O39" s="502"/>
      <c r="P39" s="53"/>
      <c r="Q39" s="54"/>
      <c r="R39" s="54"/>
      <c r="S39" s="54"/>
      <c r="T39" s="54"/>
      <c r="U39" s="55"/>
    </row>
    <row r="40" spans="2:21" thickBot="1" x14ac:dyDescent="0.35">
      <c r="B40" s="50"/>
      <c r="C40" s="56"/>
      <c r="D40" s="57"/>
      <c r="E40" s="504"/>
      <c r="F40" s="505"/>
      <c r="G40" s="489"/>
      <c r="H40" s="490"/>
      <c r="I40" s="491"/>
      <c r="J40" s="492"/>
      <c r="K40" s="492"/>
      <c r="L40" s="492"/>
      <c r="M40" s="492"/>
      <c r="N40" s="492"/>
      <c r="O40" s="493"/>
      <c r="P40" s="53"/>
      <c r="Q40" s="54"/>
      <c r="R40" s="54"/>
      <c r="S40" s="54"/>
      <c r="T40" s="54"/>
      <c r="U40" s="55"/>
    </row>
    <row r="41" spans="2:21" ht="30" customHeight="1" thickBot="1" x14ac:dyDescent="0.35">
      <c r="B41" s="50"/>
      <c r="C41" s="56"/>
      <c r="D41" s="57"/>
      <c r="E41" s="504"/>
      <c r="F41" s="505"/>
      <c r="G41" s="489"/>
      <c r="H41" s="490"/>
      <c r="I41" s="491"/>
      <c r="J41" s="492"/>
      <c r="K41" s="492"/>
      <c r="L41" s="492"/>
      <c r="M41" s="492"/>
      <c r="N41" s="492"/>
      <c r="O41" s="493"/>
      <c r="P41" s="53"/>
      <c r="Q41" s="54"/>
      <c r="R41" s="54"/>
      <c r="S41" s="54"/>
      <c r="T41" s="54"/>
      <c r="U41" s="55"/>
    </row>
    <row r="42" spans="2:21" ht="33" customHeight="1" thickBot="1" x14ac:dyDescent="0.35">
      <c r="B42" s="50"/>
      <c r="C42" s="56"/>
      <c r="D42" s="57"/>
      <c r="E42" s="504"/>
      <c r="F42" s="505"/>
      <c r="G42" s="489"/>
      <c r="H42" s="490"/>
      <c r="I42" s="491"/>
      <c r="J42" s="492"/>
      <c r="K42" s="492"/>
      <c r="L42" s="492"/>
      <c r="M42" s="492"/>
      <c r="N42" s="492"/>
      <c r="O42" s="493"/>
      <c r="P42" s="53"/>
      <c r="Q42" s="54"/>
      <c r="R42" s="54"/>
      <c r="S42" s="54"/>
      <c r="T42" s="54"/>
      <c r="U42" s="55"/>
    </row>
    <row r="43" spans="2:21" thickBot="1" x14ac:dyDescent="0.35">
      <c r="B43" s="50"/>
      <c r="C43" s="56"/>
      <c r="D43" s="57"/>
      <c r="E43" s="504"/>
      <c r="F43" s="505"/>
      <c r="G43" s="489"/>
      <c r="H43" s="490"/>
      <c r="I43" s="491"/>
      <c r="J43" s="492"/>
      <c r="K43" s="492"/>
      <c r="L43" s="492"/>
      <c r="M43" s="492"/>
      <c r="N43" s="492"/>
      <c r="O43" s="493"/>
      <c r="P43" s="53"/>
      <c r="Q43" s="54"/>
      <c r="R43" s="54"/>
      <c r="S43" s="54"/>
      <c r="T43" s="54"/>
      <c r="U43" s="55"/>
    </row>
    <row r="44" spans="2:21" thickBot="1" x14ac:dyDescent="0.35">
      <c r="B44" s="50"/>
      <c r="C44" s="56"/>
      <c r="D44" s="57"/>
      <c r="E44" s="504"/>
      <c r="F44" s="505"/>
      <c r="G44" s="489"/>
      <c r="H44" s="490"/>
      <c r="I44" s="491"/>
      <c r="J44" s="492"/>
      <c r="K44" s="492"/>
      <c r="L44" s="492"/>
      <c r="M44" s="492"/>
      <c r="N44" s="492"/>
      <c r="O44" s="493"/>
      <c r="P44" s="53"/>
      <c r="Q44" s="54"/>
      <c r="R44" s="54"/>
      <c r="S44" s="54"/>
      <c r="T44" s="54"/>
      <c r="U44" s="55"/>
    </row>
    <row r="45" spans="2:21" ht="0.75" customHeight="1" thickBot="1" x14ac:dyDescent="0.35">
      <c r="B45" s="50"/>
      <c r="C45" s="56"/>
      <c r="D45" s="57"/>
      <c r="E45" s="504"/>
      <c r="F45" s="505"/>
      <c r="G45" s="489"/>
      <c r="H45" s="490"/>
      <c r="I45" s="491"/>
      <c r="J45" s="492"/>
      <c r="K45" s="492"/>
      <c r="L45" s="492"/>
      <c r="M45" s="492"/>
      <c r="N45" s="492"/>
      <c r="O45" s="493"/>
      <c r="P45" s="53"/>
      <c r="Q45" s="54"/>
      <c r="R45" s="54"/>
      <c r="S45" s="54"/>
      <c r="T45" s="54"/>
      <c r="U45" s="55"/>
    </row>
    <row r="46" spans="2:21" thickBot="1" x14ac:dyDescent="0.35">
      <c r="B46" s="50"/>
      <c r="C46" s="56"/>
      <c r="D46" s="57"/>
      <c r="E46" s="504"/>
      <c r="F46" s="505"/>
      <c r="G46" s="507"/>
      <c r="H46" s="508"/>
      <c r="I46" s="491"/>
      <c r="J46" s="492"/>
      <c r="K46" s="492"/>
      <c r="L46" s="492"/>
      <c r="M46" s="492"/>
      <c r="N46" s="492"/>
      <c r="O46" s="493"/>
      <c r="P46" s="53"/>
      <c r="Q46" s="54"/>
      <c r="R46" s="54"/>
      <c r="S46" s="54"/>
      <c r="T46" s="54"/>
      <c r="U46" s="55"/>
    </row>
    <row r="47" spans="2:21" ht="27" customHeight="1" thickBot="1" x14ac:dyDescent="0.35">
      <c r="B47" s="50"/>
      <c r="C47" s="56"/>
      <c r="D47" s="57"/>
      <c r="E47" s="500"/>
      <c r="F47" s="501"/>
      <c r="G47" s="489"/>
      <c r="H47" s="490"/>
      <c r="I47" s="502"/>
      <c r="J47" s="506"/>
      <c r="K47" s="506"/>
      <c r="L47" s="506"/>
      <c r="M47" s="506"/>
      <c r="N47" s="506"/>
      <c r="O47" s="506"/>
      <c r="P47" s="53"/>
      <c r="Q47" s="54"/>
      <c r="R47" s="54"/>
      <c r="S47" s="54"/>
      <c r="T47" s="54"/>
      <c r="U47" s="55"/>
    </row>
    <row r="48" spans="2:21" ht="32.25" customHeight="1" thickBot="1" x14ac:dyDescent="0.35">
      <c r="B48" s="50"/>
      <c r="C48" s="56"/>
      <c r="D48" s="57"/>
      <c r="E48" s="500"/>
      <c r="F48" s="501"/>
      <c r="G48" s="489"/>
      <c r="H48" s="490"/>
      <c r="I48" s="502"/>
      <c r="J48" s="506"/>
      <c r="K48" s="506"/>
      <c r="L48" s="506"/>
      <c r="M48" s="506"/>
      <c r="N48" s="506"/>
      <c r="O48" s="506"/>
      <c r="P48" s="53"/>
      <c r="Q48" s="54"/>
      <c r="R48" s="54"/>
      <c r="S48" s="54"/>
      <c r="T48" s="54"/>
      <c r="U48" s="55"/>
    </row>
    <row r="49" spans="2:21" ht="33" customHeight="1" thickBot="1" x14ac:dyDescent="0.35">
      <c r="B49" s="50"/>
      <c r="C49" s="56"/>
      <c r="D49" s="57"/>
      <c r="E49" s="500"/>
      <c r="F49" s="501"/>
      <c r="G49" s="489"/>
      <c r="H49" s="490"/>
      <c r="I49" s="502"/>
      <c r="J49" s="506"/>
      <c r="K49" s="506"/>
      <c r="L49" s="506"/>
      <c r="M49" s="506"/>
      <c r="N49" s="506"/>
      <c r="O49" s="506"/>
      <c r="P49" s="53"/>
      <c r="Q49" s="54"/>
      <c r="R49" s="54"/>
      <c r="S49" s="54"/>
      <c r="T49" s="54"/>
      <c r="U49" s="55"/>
    </row>
    <row r="50" spans="2:21" thickBot="1" x14ac:dyDescent="0.35">
      <c r="B50" s="50"/>
      <c r="C50" s="56"/>
      <c r="D50" s="57"/>
      <c r="E50" s="504"/>
      <c r="F50" s="505"/>
      <c r="G50" s="489"/>
      <c r="H50" s="490"/>
      <c r="I50" s="502"/>
      <c r="J50" s="506"/>
      <c r="K50" s="506"/>
      <c r="L50" s="506"/>
      <c r="M50" s="506"/>
      <c r="N50" s="506"/>
      <c r="O50" s="506"/>
      <c r="P50" s="53"/>
      <c r="Q50" s="54"/>
      <c r="R50" s="54"/>
      <c r="S50" s="54"/>
      <c r="T50" s="54"/>
      <c r="U50" s="55"/>
    </row>
    <row r="51" spans="2:21" ht="39.75" customHeight="1" thickBot="1" x14ac:dyDescent="0.35">
      <c r="B51" s="50"/>
      <c r="C51" s="56"/>
      <c r="D51" s="57"/>
      <c r="E51" s="504"/>
      <c r="F51" s="505"/>
      <c r="G51" s="507"/>
      <c r="H51" s="508"/>
      <c r="I51" s="509"/>
      <c r="J51" s="510"/>
      <c r="K51" s="510"/>
      <c r="L51" s="510"/>
      <c r="M51" s="510"/>
      <c r="N51" s="510"/>
      <c r="O51" s="511"/>
      <c r="P51" s="53"/>
      <c r="Q51" s="54"/>
      <c r="R51" s="54"/>
      <c r="S51" s="54"/>
      <c r="T51" s="54"/>
      <c r="U51" s="55"/>
    </row>
    <row r="52" spans="2:21" ht="38.25" customHeight="1" thickBot="1" x14ac:dyDescent="0.35">
      <c r="B52" s="50"/>
      <c r="C52" s="56"/>
      <c r="D52" s="57"/>
      <c r="E52" s="504"/>
      <c r="F52" s="505"/>
      <c r="G52" s="489"/>
      <c r="H52" s="490"/>
      <c r="I52" s="502"/>
      <c r="J52" s="502"/>
      <c r="K52" s="502"/>
      <c r="L52" s="502"/>
      <c r="M52" s="502"/>
      <c r="N52" s="502"/>
      <c r="O52" s="502"/>
      <c r="P52" s="53"/>
      <c r="Q52" s="54"/>
      <c r="R52" s="54"/>
      <c r="S52" s="54"/>
      <c r="T52" s="54"/>
      <c r="U52" s="55"/>
    </row>
    <row r="53" spans="2:21" ht="28.5" customHeight="1" thickBot="1" x14ac:dyDescent="0.35">
      <c r="B53" s="50"/>
      <c r="C53" s="56"/>
      <c r="D53" s="57"/>
      <c r="E53" s="500"/>
      <c r="F53" s="501"/>
      <c r="G53" s="489"/>
      <c r="H53" s="490"/>
      <c r="I53" s="502"/>
      <c r="J53" s="502"/>
      <c r="K53" s="502"/>
      <c r="L53" s="502"/>
      <c r="M53" s="502"/>
      <c r="N53" s="502"/>
      <c r="O53" s="502"/>
      <c r="P53" s="53"/>
      <c r="Q53" s="54"/>
      <c r="R53" s="54"/>
      <c r="S53" s="54"/>
      <c r="T53" s="54"/>
      <c r="U53" s="55"/>
    </row>
    <row r="54" spans="2:21" ht="29.25" customHeight="1" thickBot="1" x14ac:dyDescent="0.35">
      <c r="B54" s="50"/>
      <c r="C54" s="56"/>
      <c r="D54" s="57"/>
      <c r="E54" s="500"/>
      <c r="F54" s="501"/>
      <c r="G54" s="489"/>
      <c r="H54" s="490"/>
      <c r="I54" s="502"/>
      <c r="J54" s="503"/>
      <c r="K54" s="503"/>
      <c r="L54" s="503"/>
      <c r="M54" s="503"/>
      <c r="N54" s="503"/>
      <c r="O54" s="503"/>
      <c r="P54" s="53"/>
      <c r="Q54" s="54"/>
      <c r="R54" s="54"/>
      <c r="S54" s="54"/>
      <c r="T54" s="54"/>
      <c r="U54" s="55"/>
    </row>
    <row r="55" spans="2:21" thickBot="1" x14ac:dyDescent="0.35">
      <c r="B55" s="50"/>
      <c r="C55" s="56"/>
      <c r="D55" s="57"/>
      <c r="E55" s="504"/>
      <c r="F55" s="505"/>
      <c r="G55" s="489"/>
      <c r="H55" s="490"/>
      <c r="I55" s="502"/>
      <c r="J55" s="506"/>
      <c r="K55" s="506"/>
      <c r="L55" s="506"/>
      <c r="M55" s="506"/>
      <c r="N55" s="506"/>
      <c r="O55" s="506"/>
      <c r="P55" s="53"/>
      <c r="Q55" s="54"/>
      <c r="R55" s="54"/>
      <c r="S55" s="54"/>
      <c r="T55" s="54"/>
      <c r="U55" s="55"/>
    </row>
    <row r="56" spans="2:21" ht="33" customHeight="1" thickBot="1" x14ac:dyDescent="0.3">
      <c r="B56" s="50"/>
      <c r="C56" s="56"/>
      <c r="D56" s="57"/>
      <c r="E56" s="487"/>
      <c r="F56" s="488"/>
      <c r="G56" s="489"/>
      <c r="H56" s="490"/>
      <c r="I56" s="491"/>
      <c r="J56" s="492"/>
      <c r="K56" s="492"/>
      <c r="L56" s="492"/>
      <c r="M56" s="492"/>
      <c r="N56" s="492"/>
      <c r="O56" s="493"/>
      <c r="P56" s="53"/>
      <c r="Q56" s="54"/>
      <c r="R56" s="54"/>
      <c r="S56" s="54"/>
      <c r="T56" s="54"/>
      <c r="U56" s="55"/>
    </row>
    <row r="57" spans="2:21" x14ac:dyDescent="0.25">
      <c r="B57" s="58"/>
      <c r="C57" s="59"/>
      <c r="D57" s="60"/>
      <c r="E57" s="494"/>
      <c r="F57" s="495"/>
      <c r="G57" s="496"/>
      <c r="H57" s="497"/>
      <c r="I57" s="498"/>
      <c r="J57" s="499"/>
      <c r="K57" s="499"/>
      <c r="L57" s="499"/>
      <c r="M57" s="499"/>
      <c r="N57" s="499"/>
      <c r="O57" s="499"/>
      <c r="P57" s="61"/>
      <c r="Q57" s="62"/>
      <c r="R57" s="62"/>
      <c r="S57" s="54"/>
      <c r="T57" s="54"/>
      <c r="U57" s="63"/>
    </row>
    <row r="58" spans="2:21" x14ac:dyDescent="0.25">
      <c r="B58" s="64"/>
      <c r="C58" s="65"/>
      <c r="D58" s="66"/>
      <c r="E58" s="66"/>
      <c r="F58" s="67"/>
      <c r="G58" s="68"/>
      <c r="H58" s="69"/>
      <c r="I58" s="70"/>
      <c r="J58" s="71"/>
      <c r="K58" s="71"/>
      <c r="L58" s="71"/>
      <c r="M58" s="71"/>
      <c r="N58" s="71"/>
      <c r="O58" s="71"/>
      <c r="P58" s="68"/>
      <c r="Q58" s="72"/>
      <c r="R58" s="72"/>
      <c r="S58" s="73"/>
      <c r="T58" s="73"/>
      <c r="U58" s="74"/>
    </row>
    <row r="59" spans="2:21" x14ac:dyDescent="0.25">
      <c r="B59" s="424" t="s">
        <v>61</v>
      </c>
      <c r="C59" s="424"/>
      <c r="D59" s="424"/>
      <c r="E59" s="424"/>
      <c r="F59" s="424"/>
      <c r="G59" s="424"/>
      <c r="H59" s="424"/>
      <c r="I59" s="424"/>
      <c r="J59" s="424"/>
      <c r="K59" s="424"/>
      <c r="L59" s="424"/>
      <c r="M59" s="424"/>
      <c r="N59" s="424"/>
      <c r="O59" s="424"/>
      <c r="P59" s="424"/>
      <c r="Q59" s="424"/>
      <c r="R59" s="424"/>
      <c r="S59" s="424"/>
      <c r="T59" s="424"/>
      <c r="U59" s="424"/>
    </row>
    <row r="60" spans="2:21" x14ac:dyDescent="0.25">
      <c r="B60" s="443" t="s">
        <v>22</v>
      </c>
      <c r="C60" s="444"/>
      <c r="D60" s="32"/>
      <c r="E60" s="32"/>
      <c r="F60" s="32"/>
      <c r="G60" s="32"/>
      <c r="H60" s="32"/>
      <c r="I60" s="445"/>
      <c r="J60" s="445"/>
      <c r="K60" s="445"/>
      <c r="L60" s="25"/>
      <c r="M60" s="25"/>
      <c r="N60" s="25"/>
      <c r="O60" s="25"/>
      <c r="P60" s="25"/>
      <c r="Q60" s="25"/>
      <c r="R60" s="25"/>
      <c r="S60" s="25"/>
      <c r="T60" s="25"/>
      <c r="U60" s="26"/>
    </row>
    <row r="61" spans="2:21" x14ac:dyDescent="0.25">
      <c r="B61" s="440" t="s">
        <v>23</v>
      </c>
      <c r="C61" s="441"/>
      <c r="D61" s="27"/>
      <c r="E61" s="27"/>
      <c r="F61" s="27"/>
      <c r="G61" s="27"/>
      <c r="H61" s="27"/>
      <c r="I61" s="446"/>
      <c r="J61" s="446"/>
      <c r="K61" s="446"/>
      <c r="L61" s="27"/>
      <c r="M61" s="27"/>
      <c r="N61" s="27"/>
      <c r="O61" s="27"/>
      <c r="P61" s="27"/>
      <c r="Q61" s="27"/>
      <c r="R61" s="27"/>
      <c r="S61" s="27"/>
      <c r="T61" s="27"/>
      <c r="U61" s="28"/>
    </row>
    <row r="62" spans="2:21" x14ac:dyDescent="0.25">
      <c r="B62" s="33" t="s">
        <v>24</v>
      </c>
      <c r="C62" s="34"/>
      <c r="D62" s="34"/>
      <c r="E62" s="27"/>
      <c r="F62" s="27"/>
      <c r="G62" s="27"/>
      <c r="H62" s="27"/>
      <c r="I62" s="446"/>
      <c r="J62" s="446"/>
      <c r="K62" s="446"/>
      <c r="L62" s="27"/>
      <c r="M62" s="27"/>
      <c r="N62" s="27"/>
      <c r="O62" s="27"/>
      <c r="P62" s="27"/>
      <c r="Q62" s="27"/>
      <c r="R62" s="27"/>
      <c r="S62" s="27"/>
      <c r="T62" s="27"/>
      <c r="U62" s="28"/>
    </row>
    <row r="63" spans="2:21" x14ac:dyDescent="0.25">
      <c r="B63" s="447"/>
      <c r="C63" s="448"/>
      <c r="D63" s="448"/>
      <c r="E63" s="448"/>
      <c r="F63" s="448"/>
      <c r="G63" s="448"/>
      <c r="H63" s="448"/>
      <c r="I63" s="448"/>
      <c r="J63" s="448"/>
      <c r="K63" s="448"/>
      <c r="L63" s="448"/>
      <c r="M63" s="448"/>
      <c r="N63" s="448"/>
      <c r="O63" s="448"/>
      <c r="P63" s="448"/>
      <c r="Q63" s="448"/>
      <c r="R63" s="448"/>
      <c r="S63" s="448"/>
      <c r="T63" s="448"/>
      <c r="U63" s="449"/>
    </row>
    <row r="64" spans="2:21" x14ac:dyDescent="0.25">
      <c r="B64" s="481" t="s">
        <v>62</v>
      </c>
      <c r="C64" s="481"/>
      <c r="D64" s="481"/>
      <c r="E64" s="481"/>
      <c r="F64" s="481"/>
      <c r="G64" s="481"/>
      <c r="H64" s="481"/>
      <c r="I64" s="481"/>
      <c r="J64" s="481"/>
      <c r="K64" s="481"/>
      <c r="L64" s="481"/>
      <c r="M64" s="481"/>
      <c r="N64" s="481"/>
      <c r="O64" s="481"/>
      <c r="P64" s="481"/>
      <c r="Q64" s="481"/>
      <c r="R64" s="481"/>
      <c r="S64" s="481"/>
      <c r="T64" s="481"/>
      <c r="U64" s="481"/>
    </row>
    <row r="65" spans="2:21" x14ac:dyDescent="0.25">
      <c r="B65" s="428"/>
      <c r="C65" s="429"/>
      <c r="D65" s="429"/>
      <c r="E65" s="429"/>
      <c r="F65" s="429"/>
      <c r="G65" s="429"/>
      <c r="H65" s="429"/>
      <c r="I65" s="429"/>
      <c r="J65" s="429"/>
      <c r="K65" s="429"/>
      <c r="L65" s="429"/>
      <c r="M65" s="429"/>
      <c r="N65" s="429"/>
      <c r="O65" s="429"/>
      <c r="P65" s="429"/>
      <c r="Q65" s="429"/>
      <c r="R65" s="429"/>
      <c r="S65" s="429"/>
      <c r="T65" s="429"/>
      <c r="U65" s="430"/>
    </row>
    <row r="66" spans="2:21" ht="108.75" customHeight="1" x14ac:dyDescent="0.25">
      <c r="B66" s="431"/>
      <c r="C66" s="432"/>
      <c r="D66" s="432"/>
      <c r="E66" s="432"/>
      <c r="F66" s="432"/>
      <c r="G66" s="432"/>
      <c r="H66" s="432"/>
      <c r="I66" s="432"/>
      <c r="J66" s="432"/>
      <c r="K66" s="432"/>
      <c r="L66" s="432"/>
      <c r="M66" s="432"/>
      <c r="N66" s="432"/>
      <c r="O66" s="432"/>
      <c r="P66" s="432"/>
      <c r="Q66" s="432"/>
      <c r="R66" s="432"/>
      <c r="S66" s="432"/>
      <c r="T66" s="432"/>
      <c r="U66" s="433"/>
    </row>
    <row r="67" spans="2:21" ht="14.45" hidden="1" x14ac:dyDescent="0.3">
      <c r="B67" s="434"/>
      <c r="C67" s="435"/>
      <c r="D67" s="435"/>
      <c r="E67" s="435"/>
      <c r="F67" s="435"/>
      <c r="G67" s="435"/>
      <c r="H67" s="435"/>
      <c r="I67" s="435"/>
      <c r="J67" s="435"/>
      <c r="K67" s="435"/>
      <c r="L67" s="435"/>
      <c r="M67" s="435"/>
      <c r="N67" s="435"/>
      <c r="O67" s="435"/>
      <c r="P67" s="435"/>
      <c r="Q67" s="435"/>
      <c r="R67" s="435"/>
      <c r="S67" s="435"/>
      <c r="T67" s="435"/>
      <c r="U67" s="436"/>
    </row>
    <row r="68" spans="2:21" x14ac:dyDescent="0.25">
      <c r="B68" s="75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7"/>
    </row>
    <row r="69" spans="2:21" x14ac:dyDescent="0.25">
      <c r="B69" s="481" t="s">
        <v>63</v>
      </c>
      <c r="C69" s="481"/>
      <c r="D69" s="481"/>
      <c r="E69" s="481"/>
      <c r="F69" s="481"/>
      <c r="G69" s="481"/>
      <c r="H69" s="481"/>
      <c r="I69" s="481"/>
      <c r="J69" s="481"/>
      <c r="K69" s="481"/>
      <c r="L69" s="481"/>
      <c r="M69" s="481"/>
      <c r="N69" s="481"/>
      <c r="O69" s="481"/>
      <c r="P69" s="481"/>
      <c r="Q69" s="481"/>
      <c r="R69" s="481"/>
      <c r="S69" s="481"/>
      <c r="T69" s="481"/>
      <c r="U69" s="481"/>
    </row>
    <row r="70" spans="2:21" x14ac:dyDescent="0.25">
      <c r="B70" s="428"/>
      <c r="C70" s="429"/>
      <c r="D70" s="429"/>
      <c r="E70" s="429"/>
      <c r="F70" s="429"/>
      <c r="G70" s="429"/>
      <c r="H70" s="429"/>
      <c r="I70" s="429"/>
      <c r="J70" s="429"/>
      <c r="K70" s="429"/>
      <c r="L70" s="429"/>
      <c r="M70" s="429"/>
      <c r="N70" s="429"/>
      <c r="O70" s="429"/>
      <c r="P70" s="429"/>
      <c r="Q70" s="429"/>
      <c r="R70" s="429"/>
      <c r="S70" s="429"/>
      <c r="T70" s="429"/>
      <c r="U70" s="430"/>
    </row>
    <row r="71" spans="2:21" x14ac:dyDescent="0.25">
      <c r="B71" s="431"/>
      <c r="C71" s="432"/>
      <c r="D71" s="432"/>
      <c r="E71" s="432"/>
      <c r="F71" s="432"/>
      <c r="G71" s="432"/>
      <c r="H71" s="432"/>
      <c r="I71" s="432"/>
      <c r="J71" s="432"/>
      <c r="K71" s="432"/>
      <c r="L71" s="432"/>
      <c r="M71" s="432"/>
      <c r="N71" s="432"/>
      <c r="O71" s="432"/>
      <c r="P71" s="432"/>
      <c r="Q71" s="432"/>
      <c r="R71" s="432"/>
      <c r="S71" s="432"/>
      <c r="T71" s="432"/>
      <c r="U71" s="433"/>
    </row>
    <row r="72" spans="2:21" x14ac:dyDescent="0.25">
      <c r="B72" s="434"/>
      <c r="C72" s="435"/>
      <c r="D72" s="435"/>
      <c r="E72" s="435"/>
      <c r="F72" s="435"/>
      <c r="G72" s="435"/>
      <c r="H72" s="435"/>
      <c r="I72" s="435"/>
      <c r="J72" s="435"/>
      <c r="K72" s="435"/>
      <c r="L72" s="435"/>
      <c r="M72" s="435"/>
      <c r="N72" s="435"/>
      <c r="O72" s="435"/>
      <c r="P72" s="435"/>
      <c r="Q72" s="435"/>
      <c r="R72" s="435"/>
      <c r="S72" s="435"/>
      <c r="T72" s="435"/>
      <c r="U72" s="436"/>
    </row>
    <row r="73" spans="2:21" x14ac:dyDescent="0.25">
      <c r="B73" s="418" t="s">
        <v>196</v>
      </c>
      <c r="C73" s="419"/>
      <c r="D73" s="419"/>
      <c r="E73" s="419"/>
      <c r="F73" s="419"/>
      <c r="G73" s="419"/>
      <c r="H73" s="419"/>
      <c r="I73" s="419"/>
      <c r="J73" s="419"/>
      <c r="K73" s="419"/>
      <c r="L73" s="419"/>
      <c r="M73" s="419"/>
      <c r="N73" s="419"/>
      <c r="O73" s="419"/>
      <c r="P73" s="419"/>
      <c r="Q73" s="419"/>
      <c r="R73" s="419"/>
      <c r="S73" s="419"/>
      <c r="T73" s="419"/>
      <c r="U73" s="420"/>
    </row>
    <row r="74" spans="2:21" x14ac:dyDescent="0.25">
      <c r="B74" s="484"/>
      <c r="C74" s="485"/>
      <c r="D74" s="485"/>
      <c r="E74" s="485"/>
      <c r="F74" s="485"/>
      <c r="G74" s="485"/>
      <c r="H74" s="485"/>
      <c r="I74" s="485"/>
      <c r="J74" s="485"/>
      <c r="K74" s="485"/>
      <c r="L74" s="485"/>
      <c r="M74" s="485"/>
      <c r="N74" s="485"/>
      <c r="O74" s="485"/>
      <c r="P74" s="485"/>
      <c r="Q74" s="485"/>
      <c r="R74" s="485"/>
      <c r="S74" s="485"/>
      <c r="T74" s="485"/>
      <c r="U74" s="486"/>
    </row>
    <row r="75" spans="2:21" x14ac:dyDescent="0.25">
      <c r="B75" s="35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6"/>
    </row>
    <row r="76" spans="2:21" x14ac:dyDescent="0.25">
      <c r="B76" s="481" t="s">
        <v>64</v>
      </c>
      <c r="C76" s="481"/>
      <c r="D76" s="481"/>
      <c r="E76" s="481"/>
      <c r="F76" s="481"/>
      <c r="G76" s="481"/>
      <c r="H76" s="481"/>
      <c r="I76" s="481"/>
      <c r="J76" s="481"/>
      <c r="K76" s="481"/>
      <c r="L76" s="481"/>
      <c r="M76" s="481"/>
      <c r="N76" s="481"/>
      <c r="O76" s="481"/>
      <c r="P76" s="481"/>
      <c r="Q76" s="481"/>
      <c r="R76" s="481"/>
      <c r="S76" s="481"/>
      <c r="T76" s="481"/>
      <c r="U76" s="481"/>
    </row>
    <row r="77" spans="2:21" x14ac:dyDescent="0.25">
      <c r="B77" s="35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6"/>
    </row>
    <row r="78" spans="2:21" x14ac:dyDescent="0.25">
      <c r="B78" s="425" t="s">
        <v>28</v>
      </c>
      <c r="C78" s="426"/>
      <c r="D78" s="426"/>
      <c r="E78" s="426"/>
      <c r="F78" s="426"/>
      <c r="G78" s="426"/>
      <c r="H78" s="426" t="s">
        <v>29</v>
      </c>
      <c r="I78" s="426"/>
      <c r="J78" s="426"/>
      <c r="K78" s="426"/>
      <c r="L78" s="426"/>
      <c r="M78" s="426"/>
      <c r="N78" s="426"/>
      <c r="O78" s="426" t="s">
        <v>30</v>
      </c>
      <c r="P78" s="426"/>
      <c r="Q78" s="426"/>
      <c r="R78" s="426"/>
      <c r="S78" s="426"/>
      <c r="T78" s="482" t="s">
        <v>31</v>
      </c>
      <c r="U78" s="483"/>
    </row>
    <row r="79" spans="2:21" x14ac:dyDescent="0.25">
      <c r="B79" s="416" t="s">
        <v>32</v>
      </c>
      <c r="C79" s="414"/>
      <c r="D79" s="414"/>
      <c r="E79" s="414"/>
      <c r="F79" s="414"/>
      <c r="G79" s="414"/>
      <c r="H79" s="414" t="s">
        <v>202</v>
      </c>
      <c r="I79" s="414"/>
      <c r="J79" s="414"/>
      <c r="K79" s="414"/>
      <c r="L79" s="414"/>
      <c r="M79" s="414"/>
      <c r="N79" s="414"/>
      <c r="O79" s="414"/>
      <c r="P79" s="414"/>
      <c r="Q79" s="414"/>
      <c r="R79" s="414"/>
      <c r="S79" s="414"/>
      <c r="T79" s="414"/>
      <c r="U79" s="415"/>
    </row>
    <row r="80" spans="2:21" x14ac:dyDescent="0.25">
      <c r="B80" s="417" t="s">
        <v>33</v>
      </c>
      <c r="C80" s="407"/>
      <c r="D80" s="407"/>
      <c r="E80" s="407"/>
      <c r="F80" s="407"/>
      <c r="G80" s="407"/>
      <c r="H80" s="406"/>
      <c r="I80" s="406"/>
      <c r="J80" s="406"/>
      <c r="K80" s="406"/>
      <c r="L80" s="406"/>
      <c r="M80" s="406"/>
      <c r="N80" s="406"/>
      <c r="O80" s="407"/>
      <c r="P80" s="407"/>
      <c r="Q80" s="407"/>
      <c r="R80" s="407"/>
      <c r="S80" s="407"/>
      <c r="T80" s="407"/>
      <c r="U80" s="408"/>
    </row>
    <row r="81" spans="2:21" x14ac:dyDescent="0.25">
      <c r="B81" s="3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38"/>
    </row>
    <row r="82" spans="2:21" x14ac:dyDescent="0.25">
      <c r="B82" s="409" t="s">
        <v>34</v>
      </c>
      <c r="C82" s="264"/>
      <c r="D82" s="264"/>
      <c r="E82" s="264"/>
      <c r="F82" s="264"/>
      <c r="G82" s="264"/>
      <c r="H82" s="264" t="s">
        <v>29</v>
      </c>
      <c r="I82" s="264"/>
      <c r="J82" s="264"/>
      <c r="K82" s="264"/>
      <c r="L82" s="264"/>
      <c r="M82" s="264"/>
      <c r="N82" s="264"/>
      <c r="O82" s="264" t="s">
        <v>30</v>
      </c>
      <c r="P82" s="264"/>
      <c r="Q82" s="264"/>
      <c r="R82" s="264"/>
      <c r="S82" s="264"/>
      <c r="T82" s="479" t="s">
        <v>31</v>
      </c>
      <c r="U82" s="480"/>
    </row>
    <row r="83" spans="2:21" x14ac:dyDescent="0.25">
      <c r="B83" s="411" t="s">
        <v>32</v>
      </c>
      <c r="C83" s="412"/>
      <c r="D83" s="412"/>
      <c r="E83" s="412"/>
      <c r="F83" s="412"/>
      <c r="G83" s="412"/>
      <c r="H83" s="413" t="s">
        <v>35</v>
      </c>
      <c r="I83" s="413"/>
      <c r="J83" s="413"/>
      <c r="K83" s="413"/>
      <c r="L83" s="413"/>
      <c r="M83" s="413"/>
      <c r="N83" s="413"/>
      <c r="O83" s="414"/>
      <c r="P83" s="414"/>
      <c r="Q83" s="414"/>
      <c r="R83" s="414"/>
      <c r="S83" s="414"/>
      <c r="T83" s="414"/>
      <c r="U83" s="415"/>
    </row>
    <row r="84" spans="2:21" x14ac:dyDescent="0.25">
      <c r="B84" s="404" t="s">
        <v>36</v>
      </c>
      <c r="C84" s="405"/>
      <c r="D84" s="405"/>
      <c r="E84" s="405"/>
      <c r="F84" s="405"/>
      <c r="G84" s="405"/>
      <c r="H84" s="406"/>
      <c r="I84" s="406"/>
      <c r="J84" s="406"/>
      <c r="K84" s="406"/>
      <c r="L84" s="406"/>
      <c r="M84" s="406"/>
      <c r="N84" s="406"/>
      <c r="O84" s="407"/>
      <c r="P84" s="407"/>
      <c r="Q84" s="407"/>
      <c r="R84" s="407"/>
      <c r="S84" s="407"/>
      <c r="T84" s="407"/>
      <c r="U84" s="408"/>
    </row>
    <row r="85" spans="2:21" x14ac:dyDescent="0.25">
      <c r="B85" s="3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38"/>
    </row>
    <row r="86" spans="2:21" ht="20.25" x14ac:dyDescent="0.25">
      <c r="B86" s="3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39" t="s">
        <v>37</v>
      </c>
    </row>
    <row r="87" spans="2:21" x14ac:dyDescent="0.25"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2"/>
    </row>
  </sheetData>
  <mergeCells count="125">
    <mergeCell ref="B25:U25"/>
    <mergeCell ref="B26:U26"/>
    <mergeCell ref="B27:F27"/>
    <mergeCell ref="I27:K27"/>
    <mergeCell ref="B28:F28"/>
    <mergeCell ref="I28:K28"/>
    <mergeCell ref="S3:T3"/>
    <mergeCell ref="E4:K4"/>
    <mergeCell ref="S4:T4"/>
    <mergeCell ref="S5:T5"/>
    <mergeCell ref="B7:U11"/>
    <mergeCell ref="B20:U24"/>
    <mergeCell ref="B33:C33"/>
    <mergeCell ref="H33:K33"/>
    <mergeCell ref="B34:C34"/>
    <mergeCell ref="H34:K34"/>
    <mergeCell ref="B36:U36"/>
    <mergeCell ref="E37:F37"/>
    <mergeCell ref="G37:H37"/>
    <mergeCell ref="I37:O37"/>
    <mergeCell ref="B29:F29"/>
    <mergeCell ref="I29:K29"/>
    <mergeCell ref="B30:U30"/>
    <mergeCell ref="B31:U31"/>
    <mergeCell ref="B32:C32"/>
    <mergeCell ref="D32:G32"/>
    <mergeCell ref="H32:K32"/>
    <mergeCell ref="Q32:T32"/>
    <mergeCell ref="E40:F40"/>
    <mergeCell ref="G40:H40"/>
    <mergeCell ref="I40:O40"/>
    <mergeCell ref="E41:F41"/>
    <mergeCell ref="G41:H41"/>
    <mergeCell ref="I41:O41"/>
    <mergeCell ref="E38:F38"/>
    <mergeCell ref="G38:H38"/>
    <mergeCell ref="I38:O38"/>
    <mergeCell ref="E39:F39"/>
    <mergeCell ref="G39:H39"/>
    <mergeCell ref="I39:O39"/>
    <mergeCell ref="E44:F44"/>
    <mergeCell ref="G44:H44"/>
    <mergeCell ref="I44:O44"/>
    <mergeCell ref="E45:F45"/>
    <mergeCell ref="G45:H45"/>
    <mergeCell ref="I45:O45"/>
    <mergeCell ref="E42:F42"/>
    <mergeCell ref="G42:H42"/>
    <mergeCell ref="I42:O42"/>
    <mergeCell ref="E43:F43"/>
    <mergeCell ref="G43:H43"/>
    <mergeCell ref="I43:O43"/>
    <mergeCell ref="E48:F48"/>
    <mergeCell ref="G48:H48"/>
    <mergeCell ref="I48:O48"/>
    <mergeCell ref="E49:F49"/>
    <mergeCell ref="G49:H49"/>
    <mergeCell ref="I49:O49"/>
    <mergeCell ref="E46:F46"/>
    <mergeCell ref="G46:H46"/>
    <mergeCell ref="I46:O46"/>
    <mergeCell ref="E47:F47"/>
    <mergeCell ref="G47:H47"/>
    <mergeCell ref="I47:O47"/>
    <mergeCell ref="E52:F52"/>
    <mergeCell ref="G52:H52"/>
    <mergeCell ref="I52:O52"/>
    <mergeCell ref="E53:F53"/>
    <mergeCell ref="G53:H53"/>
    <mergeCell ref="I53:O53"/>
    <mergeCell ref="E50:F50"/>
    <mergeCell ref="G50:H50"/>
    <mergeCell ref="I50:O50"/>
    <mergeCell ref="E51:F51"/>
    <mergeCell ref="G51:H51"/>
    <mergeCell ref="I51:O51"/>
    <mergeCell ref="E56:F56"/>
    <mergeCell ref="G56:H56"/>
    <mergeCell ref="I56:O56"/>
    <mergeCell ref="E57:F57"/>
    <mergeCell ref="G57:H57"/>
    <mergeCell ref="I57:O57"/>
    <mergeCell ref="E54:F54"/>
    <mergeCell ref="G54:H54"/>
    <mergeCell ref="I54:O54"/>
    <mergeCell ref="E55:F55"/>
    <mergeCell ref="G55:H55"/>
    <mergeCell ref="I55:O55"/>
    <mergeCell ref="B63:U63"/>
    <mergeCell ref="B64:U64"/>
    <mergeCell ref="B65:U67"/>
    <mergeCell ref="B69:U69"/>
    <mergeCell ref="B70:U72"/>
    <mergeCell ref="B73:U74"/>
    <mergeCell ref="B59:U59"/>
    <mergeCell ref="B60:C60"/>
    <mergeCell ref="I60:K60"/>
    <mergeCell ref="B61:C61"/>
    <mergeCell ref="I61:K61"/>
    <mergeCell ref="I62:K62"/>
    <mergeCell ref="B76:U76"/>
    <mergeCell ref="B78:G78"/>
    <mergeCell ref="H78:N78"/>
    <mergeCell ref="O78:S78"/>
    <mergeCell ref="T78:U78"/>
    <mergeCell ref="B79:G79"/>
    <mergeCell ref="H79:N79"/>
    <mergeCell ref="O79:S79"/>
    <mergeCell ref="T79:U79"/>
    <mergeCell ref="B83:G83"/>
    <mergeCell ref="H83:N83"/>
    <mergeCell ref="O83:S83"/>
    <mergeCell ref="T83:U83"/>
    <mergeCell ref="B84:G84"/>
    <mergeCell ref="H84:N84"/>
    <mergeCell ref="O84:S84"/>
    <mergeCell ref="T84:U84"/>
    <mergeCell ref="B80:G80"/>
    <mergeCell ref="H80:N80"/>
    <mergeCell ref="O80:S80"/>
    <mergeCell ref="T80:U80"/>
    <mergeCell ref="B82:G82"/>
    <mergeCell ref="H82:N82"/>
    <mergeCell ref="O82:S82"/>
    <mergeCell ref="T82:U82"/>
  </mergeCells>
  <conditionalFormatting sqref="U38:U58">
    <cfRule type="cellIs" dxfId="38" priority="1" operator="equal">
      <formula>"Selecione..."</formula>
    </cfRule>
  </conditionalFormatting>
  <dataValidations count="2">
    <dataValidation type="list" allowBlank="1" showInputMessage="1" showErrorMessage="1" sqref="U38:U58">
      <formula1>$XEY$49974:$XEY$49979</formula1>
    </dataValidation>
    <dataValidation type="list" allowBlank="1" showInputMessage="1" showErrorMessage="1" sqref="P38:P58">
      <formula1>$XEW$49974:$XEW$49977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200" verticalDpi="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"/>
  <sheetViews>
    <sheetView workbookViewId="0">
      <selection activeCell="K6" sqref="K6"/>
    </sheetView>
  </sheetViews>
  <sheetFormatPr defaultColWidth="11" defaultRowHeight="15" x14ac:dyDescent="0.25"/>
  <cols>
    <col min="1" max="1" width="1.85546875" style="90" customWidth="1"/>
    <col min="2" max="2" width="21.7109375" style="129" bestFit="1" customWidth="1"/>
    <col min="3" max="3" width="31.42578125" style="143" bestFit="1" customWidth="1"/>
    <col min="4" max="4" width="4.42578125" style="92" bestFit="1" customWidth="1"/>
    <col min="5" max="5" width="5.42578125" style="93" bestFit="1" customWidth="1"/>
    <col min="6" max="6" width="14.5703125" style="93" bestFit="1" customWidth="1"/>
    <col min="7" max="8" width="5.42578125" style="93" bestFit="1" customWidth="1"/>
    <col min="9" max="10" width="3.28515625" style="94" bestFit="1" customWidth="1"/>
    <col min="11" max="11" width="3.140625" style="94" customWidth="1"/>
    <col min="12" max="15" width="3.28515625" style="94" bestFit="1" customWidth="1"/>
    <col min="16" max="16" width="3.28515625" style="94" customWidth="1"/>
    <col min="17" max="18" width="3.28515625" style="94" bestFit="1" customWidth="1"/>
    <col min="19" max="19" width="16.7109375" style="95" bestFit="1" customWidth="1"/>
    <col min="20" max="20" width="109.140625" style="93" bestFit="1" customWidth="1"/>
    <col min="21" max="21" width="104.5703125" style="96" bestFit="1" customWidth="1"/>
    <col min="22" max="22" width="115.28515625" style="93" bestFit="1" customWidth="1"/>
    <col min="23" max="23" width="125.85546875" style="96" bestFit="1" customWidth="1"/>
    <col min="24" max="24" width="102.28515625" style="96" bestFit="1" customWidth="1"/>
    <col min="25" max="25" width="96.28515625" style="93" bestFit="1" customWidth="1"/>
    <col min="26" max="26" width="1.42578125" style="97" bestFit="1" customWidth="1"/>
    <col min="27" max="37" width="11" style="93"/>
    <col min="38" max="16384" width="11" style="189"/>
  </cols>
  <sheetData>
    <row r="1" spans="1:37" ht="14.45" x14ac:dyDescent="0.3">
      <c r="B1" s="91"/>
      <c r="C1" s="91"/>
    </row>
    <row r="2" spans="1:37" s="113" customFormat="1" ht="26.25" x14ac:dyDescent="0.25">
      <c r="A2" s="98"/>
      <c r="B2" s="91"/>
      <c r="C2" s="91"/>
      <c r="D2" s="99"/>
      <c r="E2" s="100"/>
      <c r="F2" s="100" t="s">
        <v>125</v>
      </c>
      <c r="G2" s="100"/>
      <c r="H2" s="101"/>
      <c r="I2" s="102"/>
      <c r="J2" s="103"/>
      <c r="K2" s="103" t="s">
        <v>126</v>
      </c>
      <c r="L2" s="103"/>
      <c r="M2" s="104"/>
      <c r="N2" s="105"/>
      <c r="O2" s="106"/>
      <c r="P2" s="106" t="s">
        <v>127</v>
      </c>
      <c r="Q2" s="106"/>
      <c r="R2" s="107"/>
      <c r="S2" s="108">
        <f>SUBTOTAL(9,S4:S20)</f>
        <v>0</v>
      </c>
      <c r="T2" s="91"/>
      <c r="U2" s="109"/>
      <c r="V2" s="110"/>
      <c r="W2" s="110" t="s">
        <v>128</v>
      </c>
      <c r="X2" s="110"/>
      <c r="Y2" s="111"/>
      <c r="Z2" s="112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</row>
    <row r="3" spans="1:37" s="130" customFormat="1" ht="99.75" customHeight="1" x14ac:dyDescent="0.25">
      <c r="A3" s="114"/>
      <c r="B3" s="115" t="s">
        <v>43</v>
      </c>
      <c r="C3" s="116" t="s">
        <v>129</v>
      </c>
      <c r="D3" s="117" t="s">
        <v>130</v>
      </c>
      <c r="E3" s="118" t="s">
        <v>131</v>
      </c>
      <c r="F3" s="118" t="s">
        <v>132</v>
      </c>
      <c r="G3" s="118" t="s">
        <v>133</v>
      </c>
      <c r="H3" s="119" t="s">
        <v>134</v>
      </c>
      <c r="I3" s="120" t="s">
        <v>135</v>
      </c>
      <c r="J3" s="121" t="s">
        <v>136</v>
      </c>
      <c r="K3" s="121" t="s">
        <v>137</v>
      </c>
      <c r="L3" s="121" t="s">
        <v>138</v>
      </c>
      <c r="M3" s="122" t="s">
        <v>139</v>
      </c>
      <c r="N3" s="123" t="s">
        <v>140</v>
      </c>
      <c r="O3" s="124" t="s">
        <v>141</v>
      </c>
      <c r="P3" s="124" t="s">
        <v>142</v>
      </c>
      <c r="Q3" s="124" t="s">
        <v>143</v>
      </c>
      <c r="R3" s="125" t="s">
        <v>144</v>
      </c>
      <c r="S3" s="126" t="s">
        <v>145</v>
      </c>
      <c r="T3" s="127" t="s">
        <v>146</v>
      </c>
      <c r="U3" s="128" t="s">
        <v>147</v>
      </c>
      <c r="V3" s="128" t="s">
        <v>148</v>
      </c>
      <c r="W3" s="128" t="s">
        <v>149</v>
      </c>
      <c r="X3" s="128" t="s">
        <v>150</v>
      </c>
      <c r="Y3" s="128" t="s">
        <v>151</v>
      </c>
      <c r="Z3" s="128" t="s">
        <v>152</v>
      </c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</row>
    <row r="4" spans="1:37" s="130" customFormat="1" x14ac:dyDescent="0.25">
      <c r="A4" s="114" t="str">
        <f>C4</f>
        <v>Formulário Simples</v>
      </c>
      <c r="B4" s="131" t="s">
        <v>273</v>
      </c>
      <c r="C4" s="141" t="s">
        <v>274</v>
      </c>
      <c r="D4" s="138">
        <v>1</v>
      </c>
      <c r="E4" s="139">
        <v>2</v>
      </c>
      <c r="F4" s="139">
        <v>3</v>
      </c>
      <c r="G4" s="139">
        <v>6</v>
      </c>
      <c r="H4" s="140">
        <v>0</v>
      </c>
      <c r="I4" s="132">
        <v>0</v>
      </c>
      <c r="J4" s="133">
        <v>0</v>
      </c>
      <c r="K4" s="133">
        <v>0</v>
      </c>
      <c r="L4" s="133">
        <v>0</v>
      </c>
      <c r="M4" s="134">
        <v>0</v>
      </c>
      <c r="N4" s="132">
        <f t="shared" ref="N4:R20" si="0">I4*D4</f>
        <v>0</v>
      </c>
      <c r="O4" s="133">
        <f t="shared" si="0"/>
        <v>0</v>
      </c>
      <c r="P4" s="133">
        <f t="shared" si="0"/>
        <v>0</v>
      </c>
      <c r="Q4" s="133">
        <f t="shared" si="0"/>
        <v>0</v>
      </c>
      <c r="R4" s="134">
        <f t="shared" si="0"/>
        <v>0</v>
      </c>
      <c r="S4" s="135">
        <f t="shared" ref="S4:S20" si="1">SUM(N4:R4)</f>
        <v>0</v>
      </c>
      <c r="T4" s="136" t="s">
        <v>292</v>
      </c>
      <c r="U4" s="136" t="s">
        <v>293</v>
      </c>
      <c r="V4" s="136" t="s">
        <v>294</v>
      </c>
      <c r="W4" s="136" t="s">
        <v>295</v>
      </c>
      <c r="X4" s="136" t="s">
        <v>296</v>
      </c>
      <c r="Y4" s="136" t="s">
        <v>153</v>
      </c>
      <c r="Z4" s="137" t="s">
        <v>152</v>
      </c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</row>
    <row r="5" spans="1:37" s="130" customFormat="1" x14ac:dyDescent="0.25">
      <c r="A5" s="114" t="str">
        <f t="shared" ref="A5:A18" si="2">C5</f>
        <v>Formulário Composto</v>
      </c>
      <c r="B5" s="131" t="s">
        <v>273</v>
      </c>
      <c r="C5" s="141" t="s">
        <v>275</v>
      </c>
      <c r="D5" s="138">
        <v>1</v>
      </c>
      <c r="E5" s="139">
        <v>2</v>
      </c>
      <c r="F5" s="139">
        <v>4</v>
      </c>
      <c r="G5" s="139">
        <v>6</v>
      </c>
      <c r="H5" s="140">
        <v>0</v>
      </c>
      <c r="I5" s="132">
        <v>0</v>
      </c>
      <c r="J5" s="133">
        <v>0</v>
      </c>
      <c r="K5" s="133">
        <v>0</v>
      </c>
      <c r="L5" s="133">
        <v>0</v>
      </c>
      <c r="M5" s="134">
        <v>0</v>
      </c>
      <c r="N5" s="132">
        <f t="shared" si="0"/>
        <v>0</v>
      </c>
      <c r="O5" s="133">
        <f t="shared" si="0"/>
        <v>0</v>
      </c>
      <c r="P5" s="133">
        <f t="shared" si="0"/>
        <v>0</v>
      </c>
      <c r="Q5" s="133">
        <f t="shared" si="0"/>
        <v>0</v>
      </c>
      <c r="R5" s="134">
        <f t="shared" si="0"/>
        <v>0</v>
      </c>
      <c r="S5" s="135">
        <f t="shared" si="1"/>
        <v>0</v>
      </c>
      <c r="T5" s="136" t="s">
        <v>297</v>
      </c>
      <c r="U5" s="136" t="s">
        <v>298</v>
      </c>
      <c r="V5" s="136" t="s">
        <v>299</v>
      </c>
      <c r="W5" s="136" t="s">
        <v>300</v>
      </c>
      <c r="X5" s="136" t="s">
        <v>301</v>
      </c>
      <c r="Y5" s="136" t="s">
        <v>153</v>
      </c>
      <c r="Z5" s="137" t="s">
        <v>152</v>
      </c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</row>
    <row r="6" spans="1:37" s="130" customFormat="1" x14ac:dyDescent="0.25">
      <c r="A6" s="114" t="str">
        <f t="shared" si="2"/>
        <v>Menu</v>
      </c>
      <c r="B6" s="131" t="s">
        <v>273</v>
      </c>
      <c r="C6" s="141" t="s">
        <v>276</v>
      </c>
      <c r="D6" s="138">
        <v>0.5</v>
      </c>
      <c r="E6" s="139">
        <v>1</v>
      </c>
      <c r="F6" s="139">
        <v>2</v>
      </c>
      <c r="G6" s="139">
        <v>4</v>
      </c>
      <c r="H6" s="140">
        <v>6</v>
      </c>
      <c r="I6" s="132">
        <v>0</v>
      </c>
      <c r="J6" s="133">
        <v>0</v>
      </c>
      <c r="K6" s="133">
        <v>0</v>
      </c>
      <c r="L6" s="133">
        <v>0</v>
      </c>
      <c r="M6" s="134">
        <v>0</v>
      </c>
      <c r="N6" s="132">
        <f t="shared" si="0"/>
        <v>0</v>
      </c>
      <c r="O6" s="133">
        <f t="shared" si="0"/>
        <v>0</v>
      </c>
      <c r="P6" s="133">
        <f t="shared" si="0"/>
        <v>0</v>
      </c>
      <c r="Q6" s="133">
        <f t="shared" si="0"/>
        <v>0</v>
      </c>
      <c r="R6" s="134">
        <f t="shared" si="0"/>
        <v>0</v>
      </c>
      <c r="S6" s="135">
        <f t="shared" si="1"/>
        <v>0</v>
      </c>
      <c r="T6" s="136" t="s">
        <v>302</v>
      </c>
      <c r="U6" s="136" t="s">
        <v>303</v>
      </c>
      <c r="V6" s="136" t="s">
        <v>304</v>
      </c>
      <c r="W6" s="136" t="s">
        <v>305</v>
      </c>
      <c r="X6" s="136" t="s">
        <v>306</v>
      </c>
      <c r="Y6" s="136" t="s">
        <v>307</v>
      </c>
      <c r="Z6" s="137" t="s">
        <v>152</v>
      </c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</row>
    <row r="7" spans="1:37" s="130" customFormat="1" x14ac:dyDescent="0.25">
      <c r="A7" s="114" t="str">
        <f t="shared" si="2"/>
        <v>Smart List</v>
      </c>
      <c r="B7" s="131" t="s">
        <v>273</v>
      </c>
      <c r="C7" s="141" t="s">
        <v>277</v>
      </c>
      <c r="D7" s="138">
        <v>0.5</v>
      </c>
      <c r="E7" s="139">
        <v>1</v>
      </c>
      <c r="F7" s="139">
        <v>2</v>
      </c>
      <c r="G7" s="139">
        <v>3</v>
      </c>
      <c r="H7" s="140">
        <v>6</v>
      </c>
      <c r="I7" s="132">
        <v>0</v>
      </c>
      <c r="J7" s="133">
        <v>0</v>
      </c>
      <c r="K7" s="133">
        <v>0</v>
      </c>
      <c r="L7" s="133">
        <v>0</v>
      </c>
      <c r="M7" s="134">
        <v>0</v>
      </c>
      <c r="N7" s="132">
        <f t="shared" si="0"/>
        <v>0</v>
      </c>
      <c r="O7" s="133">
        <f t="shared" si="0"/>
        <v>0</v>
      </c>
      <c r="P7" s="133">
        <f t="shared" si="0"/>
        <v>0</v>
      </c>
      <c r="Q7" s="133">
        <f t="shared" si="0"/>
        <v>0</v>
      </c>
      <c r="R7" s="134">
        <f t="shared" si="0"/>
        <v>0</v>
      </c>
      <c r="S7" s="135">
        <f t="shared" si="1"/>
        <v>0</v>
      </c>
      <c r="T7" s="136" t="s">
        <v>308</v>
      </c>
      <c r="U7" s="136" t="s">
        <v>309</v>
      </c>
      <c r="V7" s="136" t="s">
        <v>310</v>
      </c>
      <c r="W7" s="136" t="s">
        <v>311</v>
      </c>
      <c r="X7" s="136" t="s">
        <v>312</v>
      </c>
      <c r="Y7" s="136" t="s">
        <v>313</v>
      </c>
      <c r="Z7" s="137" t="s">
        <v>152</v>
      </c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</row>
    <row r="8" spans="1:37" s="130" customFormat="1" x14ac:dyDescent="0.25">
      <c r="A8" s="114" t="str">
        <f t="shared" si="2"/>
        <v>Lista de Tarefa</v>
      </c>
      <c r="B8" s="131" t="s">
        <v>273</v>
      </c>
      <c r="C8" s="141" t="s">
        <v>278</v>
      </c>
      <c r="D8" s="138">
        <v>0.5</v>
      </c>
      <c r="E8" s="139">
        <v>1</v>
      </c>
      <c r="F8" s="139">
        <v>2</v>
      </c>
      <c r="G8" s="139">
        <v>4</v>
      </c>
      <c r="H8" s="140">
        <v>6</v>
      </c>
      <c r="I8" s="132">
        <v>0</v>
      </c>
      <c r="J8" s="133">
        <v>0</v>
      </c>
      <c r="K8" s="133">
        <v>0</v>
      </c>
      <c r="L8" s="133">
        <v>0</v>
      </c>
      <c r="M8" s="134">
        <v>0</v>
      </c>
      <c r="N8" s="132">
        <f t="shared" si="0"/>
        <v>0</v>
      </c>
      <c r="O8" s="133">
        <f t="shared" si="0"/>
        <v>0</v>
      </c>
      <c r="P8" s="133">
        <f t="shared" si="0"/>
        <v>0</v>
      </c>
      <c r="Q8" s="133">
        <f t="shared" si="0"/>
        <v>0</v>
      </c>
      <c r="R8" s="134">
        <f t="shared" si="0"/>
        <v>0</v>
      </c>
      <c r="S8" s="135">
        <f t="shared" si="1"/>
        <v>0</v>
      </c>
      <c r="T8" s="136" t="s">
        <v>314</v>
      </c>
      <c r="U8" s="136" t="s">
        <v>315</v>
      </c>
      <c r="V8" s="136" t="s">
        <v>316</v>
      </c>
      <c r="W8" s="136" t="s">
        <v>317</v>
      </c>
      <c r="X8" s="136" t="s">
        <v>318</v>
      </c>
      <c r="Y8" s="136" t="s">
        <v>319</v>
      </c>
      <c r="Z8" s="137" t="s">
        <v>152</v>
      </c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</row>
    <row r="9" spans="1:37" s="130" customFormat="1" x14ac:dyDescent="0.25">
      <c r="A9" s="114"/>
      <c r="B9" s="131" t="s">
        <v>273</v>
      </c>
      <c r="C9" s="141" t="s">
        <v>279</v>
      </c>
      <c r="D9" s="138">
        <v>0.5</v>
      </c>
      <c r="E9" s="139">
        <v>0</v>
      </c>
      <c r="F9" s="139">
        <v>0</v>
      </c>
      <c r="G9" s="139">
        <v>0</v>
      </c>
      <c r="H9" s="140">
        <v>0</v>
      </c>
      <c r="I9" s="132">
        <v>0</v>
      </c>
      <c r="J9" s="133">
        <v>0</v>
      </c>
      <c r="K9" s="133">
        <v>0</v>
      </c>
      <c r="L9" s="133">
        <v>0</v>
      </c>
      <c r="M9" s="134">
        <v>0</v>
      </c>
      <c r="N9" s="132">
        <f t="shared" si="0"/>
        <v>0</v>
      </c>
      <c r="O9" s="133">
        <f t="shared" si="0"/>
        <v>0</v>
      </c>
      <c r="P9" s="133">
        <f t="shared" si="0"/>
        <v>0</v>
      </c>
      <c r="Q9" s="133">
        <f t="shared" si="0"/>
        <v>0</v>
      </c>
      <c r="R9" s="134">
        <f t="shared" si="0"/>
        <v>0</v>
      </c>
      <c r="S9" s="135">
        <f t="shared" si="1"/>
        <v>0</v>
      </c>
      <c r="T9" s="136" t="s">
        <v>320</v>
      </c>
      <c r="U9" s="136" t="s">
        <v>321</v>
      </c>
      <c r="V9" s="136" t="s">
        <v>153</v>
      </c>
      <c r="W9" s="136" t="s">
        <v>153</v>
      </c>
      <c r="X9" s="136" t="s">
        <v>153</v>
      </c>
      <c r="Y9" s="136" t="s">
        <v>153</v>
      </c>
      <c r="Z9" s="137" t="s">
        <v>152</v>
      </c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</row>
    <row r="10" spans="1:37" s="130" customFormat="1" x14ac:dyDescent="0.25">
      <c r="A10" s="114"/>
      <c r="B10" s="131" t="s">
        <v>273</v>
      </c>
      <c r="C10" s="141" t="s">
        <v>280</v>
      </c>
      <c r="D10" s="138">
        <v>1</v>
      </c>
      <c r="E10" s="139">
        <v>2</v>
      </c>
      <c r="F10" s="139">
        <v>3</v>
      </c>
      <c r="G10" s="139">
        <v>5</v>
      </c>
      <c r="H10" s="140">
        <v>8</v>
      </c>
      <c r="I10" s="132">
        <v>0</v>
      </c>
      <c r="J10" s="133">
        <v>0</v>
      </c>
      <c r="K10" s="133">
        <v>0</v>
      </c>
      <c r="L10" s="133">
        <v>0</v>
      </c>
      <c r="M10" s="134">
        <v>0</v>
      </c>
      <c r="N10" s="132">
        <f t="shared" si="0"/>
        <v>0</v>
      </c>
      <c r="O10" s="133">
        <f t="shared" si="0"/>
        <v>0</v>
      </c>
      <c r="P10" s="133">
        <f t="shared" si="0"/>
        <v>0</v>
      </c>
      <c r="Q10" s="133">
        <f t="shared" si="0"/>
        <v>0</v>
      </c>
      <c r="R10" s="134">
        <f t="shared" si="0"/>
        <v>0</v>
      </c>
      <c r="S10" s="135">
        <f t="shared" si="1"/>
        <v>0</v>
      </c>
      <c r="T10" s="136" t="s">
        <v>322</v>
      </c>
      <c r="U10" s="136" t="s">
        <v>323</v>
      </c>
      <c r="V10" s="136" t="s">
        <v>324</v>
      </c>
      <c r="W10" s="136" t="s">
        <v>325</v>
      </c>
      <c r="X10" s="136" t="s">
        <v>326</v>
      </c>
      <c r="Y10" s="136" t="s">
        <v>327</v>
      </c>
      <c r="Z10" s="137" t="s">
        <v>152</v>
      </c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</row>
    <row r="11" spans="1:37" s="130" customFormat="1" x14ac:dyDescent="0.25">
      <c r="A11" s="114"/>
      <c r="B11" s="131" t="s">
        <v>273</v>
      </c>
      <c r="C11" s="141" t="s">
        <v>281</v>
      </c>
      <c r="D11" s="138">
        <v>4</v>
      </c>
      <c r="E11" s="139">
        <v>8</v>
      </c>
      <c r="F11" s="139">
        <v>16</v>
      </c>
      <c r="G11" s="139">
        <v>20</v>
      </c>
      <c r="H11" s="140">
        <v>24</v>
      </c>
      <c r="I11" s="132">
        <v>0</v>
      </c>
      <c r="J11" s="133">
        <v>0</v>
      </c>
      <c r="K11" s="133">
        <v>0</v>
      </c>
      <c r="L11" s="133">
        <v>0</v>
      </c>
      <c r="M11" s="134">
        <v>0</v>
      </c>
      <c r="N11" s="132">
        <f t="shared" si="0"/>
        <v>0</v>
      </c>
      <c r="O11" s="133">
        <f t="shared" si="0"/>
        <v>0</v>
      </c>
      <c r="P11" s="133">
        <f t="shared" si="0"/>
        <v>0</v>
      </c>
      <c r="Q11" s="133">
        <f t="shared" si="0"/>
        <v>0</v>
      </c>
      <c r="R11" s="134">
        <f t="shared" si="0"/>
        <v>0</v>
      </c>
      <c r="S11" s="135">
        <f t="shared" si="1"/>
        <v>0</v>
      </c>
      <c r="T11" s="136" t="s">
        <v>328</v>
      </c>
      <c r="U11" s="136" t="s">
        <v>329</v>
      </c>
      <c r="V11" s="136" t="s">
        <v>330</v>
      </c>
      <c r="W11" s="136" t="s">
        <v>331</v>
      </c>
      <c r="X11" s="136" t="s">
        <v>332</v>
      </c>
      <c r="Y11" s="136" t="s">
        <v>333</v>
      </c>
      <c r="Z11" s="137" t="s">
        <v>152</v>
      </c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</row>
    <row r="12" spans="1:37" s="130" customFormat="1" x14ac:dyDescent="0.25">
      <c r="A12" s="114"/>
      <c r="B12" s="131" t="s">
        <v>273</v>
      </c>
      <c r="C12" s="141" t="s">
        <v>282</v>
      </c>
      <c r="D12" s="138">
        <v>1</v>
      </c>
      <c r="E12" s="139">
        <v>1.5</v>
      </c>
      <c r="F12" s="139">
        <v>2</v>
      </c>
      <c r="G12" s="139">
        <v>4</v>
      </c>
      <c r="H12" s="140">
        <v>0</v>
      </c>
      <c r="I12" s="132">
        <v>0</v>
      </c>
      <c r="J12" s="133">
        <v>0</v>
      </c>
      <c r="K12" s="133">
        <v>0</v>
      </c>
      <c r="L12" s="133">
        <v>0</v>
      </c>
      <c r="M12" s="134">
        <v>0</v>
      </c>
      <c r="N12" s="132">
        <f t="shared" si="0"/>
        <v>0</v>
      </c>
      <c r="O12" s="133">
        <f t="shared" si="0"/>
        <v>0</v>
      </c>
      <c r="P12" s="133">
        <f t="shared" si="0"/>
        <v>0</v>
      </c>
      <c r="Q12" s="133">
        <f t="shared" si="0"/>
        <v>0</v>
      </c>
      <c r="R12" s="134">
        <f t="shared" si="0"/>
        <v>0</v>
      </c>
      <c r="S12" s="135">
        <f t="shared" si="1"/>
        <v>0</v>
      </c>
      <c r="T12" s="136" t="s">
        <v>267</v>
      </c>
      <c r="U12" s="136" t="s">
        <v>334</v>
      </c>
      <c r="V12" s="136" t="s">
        <v>268</v>
      </c>
      <c r="W12" s="136" t="s">
        <v>269</v>
      </c>
      <c r="X12" s="136" t="s">
        <v>270</v>
      </c>
      <c r="Y12" s="136" t="s">
        <v>153</v>
      </c>
      <c r="Z12" s="137" t="s">
        <v>152</v>
      </c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</row>
    <row r="13" spans="1:37" s="130" customFormat="1" x14ac:dyDescent="0.25">
      <c r="A13" s="114"/>
      <c r="B13" s="131" t="s">
        <v>273</v>
      </c>
      <c r="C13" s="141" t="s">
        <v>283</v>
      </c>
      <c r="D13" s="138">
        <v>4</v>
      </c>
      <c r="E13" s="139">
        <v>8</v>
      </c>
      <c r="F13" s="139">
        <v>16</v>
      </c>
      <c r="G13" s="139">
        <v>24</v>
      </c>
      <c r="H13" s="140">
        <v>0</v>
      </c>
      <c r="I13" s="132">
        <v>0</v>
      </c>
      <c r="J13" s="133">
        <v>0</v>
      </c>
      <c r="K13" s="133">
        <v>0</v>
      </c>
      <c r="L13" s="133">
        <v>0</v>
      </c>
      <c r="M13" s="134">
        <v>0</v>
      </c>
      <c r="N13" s="132">
        <f t="shared" si="0"/>
        <v>0</v>
      </c>
      <c r="O13" s="133">
        <f t="shared" si="0"/>
        <v>0</v>
      </c>
      <c r="P13" s="133">
        <f t="shared" si="0"/>
        <v>0</v>
      </c>
      <c r="Q13" s="133">
        <f t="shared" si="0"/>
        <v>0</v>
      </c>
      <c r="R13" s="134">
        <f t="shared" si="0"/>
        <v>0</v>
      </c>
      <c r="S13" s="135">
        <f t="shared" si="1"/>
        <v>0</v>
      </c>
      <c r="T13" s="136" t="s">
        <v>335</v>
      </c>
      <c r="U13" s="136" t="s">
        <v>336</v>
      </c>
      <c r="V13" s="136" t="s">
        <v>337</v>
      </c>
      <c r="W13" s="136" t="s">
        <v>338</v>
      </c>
      <c r="X13" s="136" t="s">
        <v>339</v>
      </c>
      <c r="Y13" s="136" t="s">
        <v>153</v>
      </c>
      <c r="Z13" s="137" t="s">
        <v>152</v>
      </c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</row>
    <row r="14" spans="1:37" s="130" customFormat="1" x14ac:dyDescent="0.25">
      <c r="A14" s="114" t="str">
        <f t="shared" si="2"/>
        <v>Membro</v>
      </c>
      <c r="B14" s="131" t="s">
        <v>273</v>
      </c>
      <c r="C14" s="141" t="s">
        <v>284</v>
      </c>
      <c r="D14" s="138">
        <v>0.2</v>
      </c>
      <c r="E14" s="139">
        <v>8</v>
      </c>
      <c r="F14" s="139">
        <v>16</v>
      </c>
      <c r="G14" s="139">
        <v>32</v>
      </c>
      <c r="H14" s="140">
        <v>0</v>
      </c>
      <c r="I14" s="132">
        <v>0</v>
      </c>
      <c r="J14" s="133">
        <v>0</v>
      </c>
      <c r="K14" s="133">
        <v>0</v>
      </c>
      <c r="L14" s="133">
        <v>0</v>
      </c>
      <c r="M14" s="134">
        <v>0</v>
      </c>
      <c r="N14" s="132">
        <f t="shared" si="0"/>
        <v>0</v>
      </c>
      <c r="O14" s="133">
        <f t="shared" si="0"/>
        <v>0</v>
      </c>
      <c r="P14" s="133">
        <f t="shared" si="0"/>
        <v>0</v>
      </c>
      <c r="Q14" s="133">
        <f t="shared" si="0"/>
        <v>0</v>
      </c>
      <c r="R14" s="134">
        <f t="shared" si="0"/>
        <v>0</v>
      </c>
      <c r="S14" s="135">
        <f t="shared" si="1"/>
        <v>0</v>
      </c>
      <c r="T14" s="136" t="s">
        <v>340</v>
      </c>
      <c r="U14" s="136" t="s">
        <v>341</v>
      </c>
      <c r="V14" s="136" t="s">
        <v>342</v>
      </c>
      <c r="W14" s="136" t="s">
        <v>343</v>
      </c>
      <c r="X14" s="136" t="s">
        <v>344</v>
      </c>
      <c r="Y14" s="136" t="s">
        <v>153</v>
      </c>
      <c r="Z14" s="137" t="s">
        <v>152</v>
      </c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</row>
    <row r="15" spans="1:37" s="130" customFormat="1" x14ac:dyDescent="0.25">
      <c r="A15" s="114" t="str">
        <f t="shared" si="2"/>
        <v>Dimensão</v>
      </c>
      <c r="B15" s="131" t="s">
        <v>273</v>
      </c>
      <c r="C15" s="141" t="s">
        <v>285</v>
      </c>
      <c r="D15" s="138">
        <v>1</v>
      </c>
      <c r="E15" s="139">
        <v>2</v>
      </c>
      <c r="F15" s="139">
        <v>0</v>
      </c>
      <c r="G15" s="139">
        <v>0</v>
      </c>
      <c r="H15" s="140">
        <v>0</v>
      </c>
      <c r="I15" s="132">
        <v>0</v>
      </c>
      <c r="J15" s="133">
        <v>0</v>
      </c>
      <c r="K15" s="133">
        <v>0</v>
      </c>
      <c r="L15" s="133">
        <v>0</v>
      </c>
      <c r="M15" s="134">
        <v>0</v>
      </c>
      <c r="N15" s="132">
        <f t="shared" si="0"/>
        <v>0</v>
      </c>
      <c r="O15" s="133">
        <f t="shared" si="0"/>
        <v>0</v>
      </c>
      <c r="P15" s="133">
        <f t="shared" si="0"/>
        <v>0</v>
      </c>
      <c r="Q15" s="133">
        <f t="shared" si="0"/>
        <v>0</v>
      </c>
      <c r="R15" s="134">
        <f t="shared" si="0"/>
        <v>0</v>
      </c>
      <c r="S15" s="135">
        <f t="shared" si="1"/>
        <v>0</v>
      </c>
      <c r="T15" s="136" t="s">
        <v>345</v>
      </c>
      <c r="U15" s="136" t="s">
        <v>346</v>
      </c>
      <c r="V15" s="136" t="s">
        <v>347</v>
      </c>
      <c r="W15" s="136" t="s">
        <v>153</v>
      </c>
      <c r="X15" s="136" t="s">
        <v>153</v>
      </c>
      <c r="Y15" s="136" t="s">
        <v>153</v>
      </c>
      <c r="Z15" s="137" t="s">
        <v>152</v>
      </c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</row>
    <row r="16" spans="1:37" s="130" customFormat="1" x14ac:dyDescent="0.25">
      <c r="A16" s="114" t="str">
        <f t="shared" si="2"/>
        <v>Configuração do ERPi</v>
      </c>
      <c r="B16" s="131" t="s">
        <v>273</v>
      </c>
      <c r="C16" s="141" t="s">
        <v>286</v>
      </c>
      <c r="D16" s="138">
        <v>8</v>
      </c>
      <c r="E16" s="139">
        <v>16</v>
      </c>
      <c r="F16" s="139">
        <v>24</v>
      </c>
      <c r="G16" s="139">
        <v>32</v>
      </c>
      <c r="H16" s="140">
        <v>80</v>
      </c>
      <c r="I16" s="132">
        <v>0</v>
      </c>
      <c r="J16" s="133">
        <v>0</v>
      </c>
      <c r="K16" s="133">
        <v>0</v>
      </c>
      <c r="L16" s="133">
        <v>0</v>
      </c>
      <c r="M16" s="134">
        <v>0</v>
      </c>
      <c r="N16" s="132">
        <f t="shared" si="0"/>
        <v>0</v>
      </c>
      <c r="O16" s="133">
        <f t="shared" si="0"/>
        <v>0</v>
      </c>
      <c r="P16" s="133">
        <f t="shared" si="0"/>
        <v>0</v>
      </c>
      <c r="Q16" s="133">
        <f t="shared" si="0"/>
        <v>0</v>
      </c>
      <c r="R16" s="134">
        <f t="shared" si="0"/>
        <v>0</v>
      </c>
      <c r="S16" s="135">
        <f t="shared" si="1"/>
        <v>0</v>
      </c>
      <c r="T16" s="136" t="s">
        <v>348</v>
      </c>
      <c r="U16" s="136" t="s">
        <v>349</v>
      </c>
      <c r="V16" s="136" t="s">
        <v>350</v>
      </c>
      <c r="W16" s="136" t="s">
        <v>351</v>
      </c>
      <c r="X16" s="136" t="s">
        <v>350</v>
      </c>
      <c r="Y16" s="136" t="s">
        <v>352</v>
      </c>
      <c r="Z16" s="137" t="s">
        <v>152</v>
      </c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</row>
    <row r="17" spans="1:37" s="130" customFormat="1" x14ac:dyDescent="0.25">
      <c r="A17" s="114" t="str">
        <f t="shared" si="2"/>
        <v>Acesso</v>
      </c>
      <c r="B17" s="131" t="s">
        <v>273</v>
      </c>
      <c r="C17" s="141" t="s">
        <v>287</v>
      </c>
      <c r="D17" s="138">
        <v>2</v>
      </c>
      <c r="E17" s="139">
        <v>3</v>
      </c>
      <c r="F17" s="139">
        <v>6</v>
      </c>
      <c r="G17" s="139">
        <v>48</v>
      </c>
      <c r="H17" s="140">
        <v>0</v>
      </c>
      <c r="I17" s="132">
        <v>0</v>
      </c>
      <c r="J17" s="133">
        <v>0</v>
      </c>
      <c r="K17" s="133">
        <v>0</v>
      </c>
      <c r="L17" s="133">
        <v>0</v>
      </c>
      <c r="M17" s="134">
        <v>0</v>
      </c>
      <c r="N17" s="132">
        <f t="shared" si="0"/>
        <v>0</v>
      </c>
      <c r="O17" s="133">
        <f t="shared" si="0"/>
        <v>0</v>
      </c>
      <c r="P17" s="133">
        <f t="shared" si="0"/>
        <v>0</v>
      </c>
      <c r="Q17" s="133">
        <f t="shared" si="0"/>
        <v>0</v>
      </c>
      <c r="R17" s="134">
        <f t="shared" si="0"/>
        <v>0</v>
      </c>
      <c r="S17" s="135">
        <f t="shared" si="1"/>
        <v>0</v>
      </c>
      <c r="T17" s="136" t="s">
        <v>353</v>
      </c>
      <c r="U17" s="136" t="s">
        <v>354</v>
      </c>
      <c r="V17" s="136" t="s">
        <v>355</v>
      </c>
      <c r="W17" s="136" t="s">
        <v>356</v>
      </c>
      <c r="X17" s="136" t="s">
        <v>357</v>
      </c>
      <c r="Y17" s="136" t="s">
        <v>153</v>
      </c>
      <c r="Z17" s="137" t="s">
        <v>152</v>
      </c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</row>
    <row r="18" spans="1:37" s="130" customFormat="1" x14ac:dyDescent="0.25">
      <c r="A18" s="114" t="str">
        <f t="shared" si="2"/>
        <v>Regra de Negócio</v>
      </c>
      <c r="B18" s="131" t="s">
        <v>288</v>
      </c>
      <c r="C18" s="141" t="s">
        <v>289</v>
      </c>
      <c r="D18" s="138">
        <v>8</v>
      </c>
      <c r="E18" s="139">
        <v>16</v>
      </c>
      <c r="F18" s="139">
        <v>24</v>
      </c>
      <c r="G18" s="139">
        <v>32</v>
      </c>
      <c r="H18" s="140">
        <v>48</v>
      </c>
      <c r="I18" s="132">
        <v>0</v>
      </c>
      <c r="J18" s="133">
        <v>0</v>
      </c>
      <c r="K18" s="133">
        <v>0</v>
      </c>
      <c r="L18" s="133">
        <v>0</v>
      </c>
      <c r="M18" s="134">
        <v>0</v>
      </c>
      <c r="N18" s="132">
        <f t="shared" si="0"/>
        <v>0</v>
      </c>
      <c r="O18" s="133">
        <f t="shared" si="0"/>
        <v>0</v>
      </c>
      <c r="P18" s="133">
        <f t="shared" si="0"/>
        <v>0</v>
      </c>
      <c r="Q18" s="133">
        <f t="shared" si="0"/>
        <v>0</v>
      </c>
      <c r="R18" s="134">
        <f t="shared" si="0"/>
        <v>0</v>
      </c>
      <c r="S18" s="135">
        <f t="shared" si="1"/>
        <v>0</v>
      </c>
      <c r="T18" s="136" t="s">
        <v>358</v>
      </c>
      <c r="U18" s="136" t="s">
        <v>359</v>
      </c>
      <c r="V18" s="136" t="s">
        <v>360</v>
      </c>
      <c r="W18" s="136" t="s">
        <v>361</v>
      </c>
      <c r="X18" s="136" t="s">
        <v>362</v>
      </c>
      <c r="Y18" s="136" t="s">
        <v>363</v>
      </c>
      <c r="Z18" s="137" t="s">
        <v>152</v>
      </c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</row>
    <row r="19" spans="1:37" s="130" customFormat="1" x14ac:dyDescent="0.25">
      <c r="A19" s="114"/>
      <c r="B19" s="131" t="s">
        <v>288</v>
      </c>
      <c r="C19" s="141" t="s">
        <v>290</v>
      </c>
      <c r="D19" s="138">
        <v>2</v>
      </c>
      <c r="E19" s="139">
        <v>4</v>
      </c>
      <c r="F19" s="139">
        <v>6</v>
      </c>
      <c r="G19" s="139">
        <v>0</v>
      </c>
      <c r="H19" s="140">
        <v>0</v>
      </c>
      <c r="I19" s="132">
        <v>0</v>
      </c>
      <c r="J19" s="133">
        <v>0</v>
      </c>
      <c r="K19" s="133">
        <v>0</v>
      </c>
      <c r="L19" s="133">
        <v>0</v>
      </c>
      <c r="M19" s="134">
        <v>0</v>
      </c>
      <c r="N19" s="132">
        <f t="shared" si="0"/>
        <v>0</v>
      </c>
      <c r="O19" s="133">
        <f t="shared" si="0"/>
        <v>0</v>
      </c>
      <c r="P19" s="133">
        <f t="shared" si="0"/>
        <v>0</v>
      </c>
      <c r="Q19" s="133">
        <f t="shared" si="0"/>
        <v>0</v>
      </c>
      <c r="R19" s="134">
        <f t="shared" si="0"/>
        <v>0</v>
      </c>
      <c r="S19" s="135">
        <f t="shared" si="1"/>
        <v>0</v>
      </c>
      <c r="T19" s="136" t="s">
        <v>364</v>
      </c>
      <c r="U19" s="136" t="s">
        <v>365</v>
      </c>
      <c r="V19" s="136" t="s">
        <v>366</v>
      </c>
      <c r="W19" s="136" t="s">
        <v>367</v>
      </c>
      <c r="X19" s="136" t="s">
        <v>153</v>
      </c>
      <c r="Y19" s="136" t="s">
        <v>153</v>
      </c>
      <c r="Z19" s="137" t="s">
        <v>152</v>
      </c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</row>
    <row r="20" spans="1:37" s="130" customFormat="1" x14ac:dyDescent="0.25">
      <c r="A20" s="114"/>
      <c r="B20" s="131" t="s">
        <v>288</v>
      </c>
      <c r="C20" s="141" t="s">
        <v>291</v>
      </c>
      <c r="D20" s="138">
        <v>4</v>
      </c>
      <c r="E20" s="139">
        <v>8</v>
      </c>
      <c r="F20" s="139">
        <v>16</v>
      </c>
      <c r="G20" s="139">
        <v>32</v>
      </c>
      <c r="H20" s="140">
        <v>48</v>
      </c>
      <c r="I20" s="132">
        <v>0</v>
      </c>
      <c r="J20" s="133">
        <v>0</v>
      </c>
      <c r="K20" s="133">
        <v>0</v>
      </c>
      <c r="L20" s="133">
        <v>0</v>
      </c>
      <c r="M20" s="134">
        <v>0</v>
      </c>
      <c r="N20" s="132">
        <f t="shared" si="0"/>
        <v>0</v>
      </c>
      <c r="O20" s="133">
        <f t="shared" si="0"/>
        <v>0</v>
      </c>
      <c r="P20" s="133">
        <f t="shared" si="0"/>
        <v>0</v>
      </c>
      <c r="Q20" s="133">
        <f t="shared" si="0"/>
        <v>0</v>
      </c>
      <c r="R20" s="134">
        <f t="shared" si="0"/>
        <v>0</v>
      </c>
      <c r="S20" s="135">
        <f t="shared" si="1"/>
        <v>0</v>
      </c>
      <c r="T20" s="136" t="s">
        <v>368</v>
      </c>
      <c r="U20" s="136" t="s">
        <v>369</v>
      </c>
      <c r="V20" s="136" t="s">
        <v>370</v>
      </c>
      <c r="W20" s="136" t="s">
        <v>371</v>
      </c>
      <c r="X20" s="136" t="s">
        <v>372</v>
      </c>
      <c r="Y20" s="136" t="s">
        <v>373</v>
      </c>
      <c r="Z20" s="137" t="s">
        <v>152</v>
      </c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</row>
  </sheetData>
  <conditionalFormatting sqref="N4:S6 N8:S8 N14:S18">
    <cfRule type="cellIs" dxfId="37" priority="26" operator="greaterThan">
      <formula>0</formula>
    </cfRule>
  </conditionalFormatting>
  <conditionalFormatting sqref="I4:M6 I8:M8 I14:M18">
    <cfRule type="cellIs" dxfId="36" priority="25" operator="greaterThan">
      <formula>0</formula>
    </cfRule>
  </conditionalFormatting>
  <conditionalFormatting sqref="N7:S7">
    <cfRule type="cellIs" dxfId="35" priority="24" operator="greaterThan">
      <formula>0</formula>
    </cfRule>
  </conditionalFormatting>
  <conditionalFormatting sqref="I7:M7">
    <cfRule type="cellIs" dxfId="34" priority="23" operator="greaterThan">
      <formula>0</formula>
    </cfRule>
  </conditionalFormatting>
  <conditionalFormatting sqref="N9:S9">
    <cfRule type="cellIs" dxfId="33" priority="22" operator="greaterThan">
      <formula>0</formula>
    </cfRule>
  </conditionalFormatting>
  <conditionalFormatting sqref="I9:M9">
    <cfRule type="cellIs" dxfId="32" priority="21" operator="greaterThan">
      <formula>0</formula>
    </cfRule>
  </conditionalFormatting>
  <conditionalFormatting sqref="N10:S10">
    <cfRule type="cellIs" dxfId="31" priority="20" operator="greaterThan">
      <formula>0</formula>
    </cfRule>
  </conditionalFormatting>
  <conditionalFormatting sqref="I10:M10">
    <cfRule type="cellIs" dxfId="30" priority="19" operator="greaterThan">
      <formula>0</formula>
    </cfRule>
  </conditionalFormatting>
  <conditionalFormatting sqref="N11:S11">
    <cfRule type="cellIs" dxfId="29" priority="18" operator="greaterThan">
      <formula>0</formula>
    </cfRule>
  </conditionalFormatting>
  <conditionalFormatting sqref="I11:M11">
    <cfRule type="cellIs" dxfId="28" priority="17" operator="greaterThan">
      <formula>0</formula>
    </cfRule>
  </conditionalFormatting>
  <conditionalFormatting sqref="N12:S12">
    <cfRule type="cellIs" dxfId="27" priority="16" operator="greaterThan">
      <formula>0</formula>
    </cfRule>
  </conditionalFormatting>
  <conditionalFormatting sqref="I12:M12">
    <cfRule type="cellIs" dxfId="26" priority="15" operator="greaterThan">
      <formula>0</formula>
    </cfRule>
  </conditionalFormatting>
  <conditionalFormatting sqref="N13:S13">
    <cfRule type="cellIs" dxfId="25" priority="14" operator="greaterThan">
      <formula>0</formula>
    </cfRule>
  </conditionalFormatting>
  <conditionalFormatting sqref="I13:M13">
    <cfRule type="cellIs" dxfId="24" priority="13" operator="greaterThan">
      <formula>0</formula>
    </cfRule>
  </conditionalFormatting>
  <conditionalFormatting sqref="N19:S19">
    <cfRule type="cellIs" dxfId="23" priority="12" operator="greaterThan">
      <formula>0</formula>
    </cfRule>
  </conditionalFormatting>
  <conditionalFormatting sqref="I19:M19">
    <cfRule type="cellIs" dxfId="22" priority="11" operator="greaterThan">
      <formula>0</formula>
    </cfRule>
  </conditionalFormatting>
  <conditionalFormatting sqref="N20:S20">
    <cfRule type="cellIs" dxfId="21" priority="10" operator="greaterThan">
      <formula>0</formula>
    </cfRule>
  </conditionalFormatting>
  <conditionalFormatting sqref="I20:M20">
    <cfRule type="cellIs" dxfId="20" priority="9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9"/>
  <sheetViews>
    <sheetView topLeftCell="D1" workbookViewId="0">
      <selection activeCell="P121" sqref="P121"/>
    </sheetView>
  </sheetViews>
  <sheetFormatPr defaultColWidth="11" defaultRowHeight="15" x14ac:dyDescent="0.25"/>
  <cols>
    <col min="1" max="1" width="1.42578125" style="90" customWidth="1"/>
    <col min="2" max="2" width="28.5703125" style="129" bestFit="1" customWidth="1"/>
    <col min="3" max="3" width="71.7109375" style="143" bestFit="1" customWidth="1"/>
    <col min="4" max="4" width="5.7109375" style="92" customWidth="1"/>
    <col min="5" max="5" width="6.42578125" style="93" bestFit="1" customWidth="1"/>
    <col min="6" max="6" width="15.7109375" style="93" bestFit="1" customWidth="1"/>
    <col min="7" max="8" width="8.7109375" style="93" bestFit="1" customWidth="1"/>
    <col min="9" max="13" width="4.7109375" style="94" customWidth="1"/>
    <col min="14" max="18" width="4.85546875" style="94" customWidth="1"/>
    <col min="19" max="19" width="16.85546875" style="95" bestFit="1" customWidth="1"/>
    <col min="20" max="20" width="9.7109375" style="93" customWidth="1"/>
    <col min="21" max="21" width="21.140625" style="96" customWidth="1"/>
    <col min="22" max="22" width="21.140625" style="93" customWidth="1"/>
    <col min="23" max="24" width="21.140625" style="96" customWidth="1"/>
    <col min="25" max="25" width="21.140625" style="93" customWidth="1"/>
    <col min="26" max="26" width="1.7109375" style="97" bestFit="1" customWidth="1"/>
    <col min="27" max="37" width="11" style="93"/>
    <col min="38" max="16384" width="11" style="189"/>
  </cols>
  <sheetData>
    <row r="1" spans="1:37" ht="14.45" x14ac:dyDescent="0.3">
      <c r="B1" s="91"/>
      <c r="C1" s="91"/>
      <c r="Z1" s="136"/>
      <c r="AA1" s="136"/>
      <c r="AB1" s="136"/>
      <c r="AC1" s="136"/>
      <c r="AD1" s="136"/>
      <c r="AE1" s="136"/>
      <c r="AF1" s="137"/>
    </row>
    <row r="2" spans="1:37" s="113" customFormat="1" ht="26.25" x14ac:dyDescent="0.25">
      <c r="A2" s="98"/>
      <c r="B2" s="91"/>
      <c r="C2" s="91"/>
      <c r="D2" s="99"/>
      <c r="E2" s="100"/>
      <c r="F2" s="100" t="s">
        <v>125</v>
      </c>
      <c r="G2" s="100"/>
      <c r="H2" s="101"/>
      <c r="I2" s="102"/>
      <c r="J2" s="103"/>
      <c r="K2" s="103" t="s">
        <v>126</v>
      </c>
      <c r="L2" s="103"/>
      <c r="M2" s="104"/>
      <c r="N2" s="105"/>
      <c r="O2" s="106"/>
      <c r="P2" s="106" t="s">
        <v>127</v>
      </c>
      <c r="Q2" s="106"/>
      <c r="R2" s="107"/>
      <c r="S2" s="108">
        <f>SUBTOTAL(9,S4:S124)</f>
        <v>0</v>
      </c>
      <c r="T2" s="91"/>
      <c r="U2" s="109"/>
      <c r="V2" s="110"/>
      <c r="W2" s="110" t="s">
        <v>128</v>
      </c>
      <c r="X2" s="110"/>
      <c r="Y2" s="111"/>
      <c r="Z2" s="136"/>
      <c r="AA2" s="136"/>
      <c r="AB2" s="136"/>
      <c r="AC2" s="136"/>
      <c r="AD2" s="136"/>
      <c r="AE2" s="136"/>
      <c r="AF2" s="137"/>
      <c r="AG2" s="91"/>
      <c r="AH2" s="91"/>
      <c r="AI2" s="91"/>
      <c r="AJ2" s="91"/>
      <c r="AK2" s="91"/>
    </row>
    <row r="3" spans="1:37" s="130" customFormat="1" ht="99.75" customHeight="1" x14ac:dyDescent="0.25">
      <c r="A3" s="114"/>
      <c r="B3" s="115" t="s">
        <v>43</v>
      </c>
      <c r="C3" s="116" t="s">
        <v>129</v>
      </c>
      <c r="D3" s="117" t="s">
        <v>130</v>
      </c>
      <c r="E3" s="118" t="s">
        <v>131</v>
      </c>
      <c r="F3" s="118" t="s">
        <v>132</v>
      </c>
      <c r="G3" s="118" t="s">
        <v>133</v>
      </c>
      <c r="H3" s="119" t="s">
        <v>134</v>
      </c>
      <c r="I3" s="120" t="s">
        <v>135</v>
      </c>
      <c r="J3" s="121" t="s">
        <v>136</v>
      </c>
      <c r="K3" s="121" t="s">
        <v>137</v>
      </c>
      <c r="L3" s="121" t="s">
        <v>138</v>
      </c>
      <c r="M3" s="122" t="s">
        <v>139</v>
      </c>
      <c r="N3" s="123" t="s">
        <v>140</v>
      </c>
      <c r="O3" s="124" t="s">
        <v>141</v>
      </c>
      <c r="P3" s="124" t="s">
        <v>142</v>
      </c>
      <c r="Q3" s="124" t="s">
        <v>143</v>
      </c>
      <c r="R3" s="125" t="s">
        <v>144</v>
      </c>
      <c r="S3" s="126" t="s">
        <v>145</v>
      </c>
      <c r="T3" s="136" t="s">
        <v>146</v>
      </c>
      <c r="U3" s="136" t="s">
        <v>147</v>
      </c>
      <c r="V3" s="136" t="s">
        <v>148</v>
      </c>
      <c r="W3" s="136" t="s">
        <v>149</v>
      </c>
      <c r="X3" s="136" t="s">
        <v>150</v>
      </c>
      <c r="Y3" s="136" t="s">
        <v>151</v>
      </c>
      <c r="Z3" s="136" t="s">
        <v>152</v>
      </c>
      <c r="AA3" s="136"/>
      <c r="AB3" s="136"/>
      <c r="AC3" s="136"/>
      <c r="AD3" s="136"/>
      <c r="AE3" s="137"/>
      <c r="AF3" s="137"/>
      <c r="AG3" s="137"/>
      <c r="AH3" s="129"/>
      <c r="AI3" s="129"/>
      <c r="AJ3" s="129"/>
      <c r="AK3" s="129"/>
    </row>
    <row r="4" spans="1:37" s="130" customFormat="1" x14ac:dyDescent="0.25">
      <c r="A4" s="114" t="str">
        <f>C4</f>
        <v>Parametrização da Tabela Safx01 (Arquivo Contábil)</v>
      </c>
      <c r="B4" s="131" t="s">
        <v>374</v>
      </c>
      <c r="C4" s="141" t="s">
        <v>375</v>
      </c>
      <c r="D4" s="138">
        <v>2</v>
      </c>
      <c r="E4" s="139">
        <v>4</v>
      </c>
      <c r="F4" s="139">
        <v>6</v>
      </c>
      <c r="G4" s="139">
        <v>8</v>
      </c>
      <c r="H4" s="140">
        <v>10</v>
      </c>
      <c r="I4" s="132">
        <v>0</v>
      </c>
      <c r="J4" s="133">
        <v>0</v>
      </c>
      <c r="K4" s="133">
        <v>0</v>
      </c>
      <c r="L4" s="133">
        <v>0</v>
      </c>
      <c r="M4" s="134">
        <v>0</v>
      </c>
      <c r="N4" s="132">
        <f t="shared" ref="N4:R20" si="0">I4*D4</f>
        <v>0</v>
      </c>
      <c r="O4" s="133">
        <f t="shared" si="0"/>
        <v>0</v>
      </c>
      <c r="P4" s="133">
        <f t="shared" si="0"/>
        <v>0</v>
      </c>
      <c r="Q4" s="133">
        <f t="shared" si="0"/>
        <v>0</v>
      </c>
      <c r="R4" s="134">
        <f t="shared" si="0"/>
        <v>0</v>
      </c>
      <c r="S4" s="135">
        <f t="shared" ref="S4:S20" si="1">SUM(N4:R4)</f>
        <v>0</v>
      </c>
      <c r="T4" s="136" t="s">
        <v>498</v>
      </c>
      <c r="U4" s="136" t="s">
        <v>499</v>
      </c>
      <c r="V4" s="136" t="s">
        <v>500</v>
      </c>
      <c r="W4" s="136" t="s">
        <v>501</v>
      </c>
      <c r="X4" s="136" t="s">
        <v>502</v>
      </c>
      <c r="Y4" s="136" t="s">
        <v>503</v>
      </c>
      <c r="Z4" s="136" t="s">
        <v>152</v>
      </c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</row>
    <row r="5" spans="1:37" s="130" customFormat="1" x14ac:dyDescent="0.25">
      <c r="A5" s="114" t="str">
        <f t="shared" ref="A5:A18" si="2">C5</f>
        <v>Parametrização da Tabela Safx02 (Arquivo de Saldos Mensais)</v>
      </c>
      <c r="B5" s="131" t="s">
        <v>374</v>
      </c>
      <c r="C5" s="141" t="s">
        <v>376</v>
      </c>
      <c r="D5" s="138">
        <v>4</v>
      </c>
      <c r="E5" s="139">
        <v>6</v>
      </c>
      <c r="F5" s="139">
        <v>8</v>
      </c>
      <c r="G5" s="139">
        <v>10</v>
      </c>
      <c r="H5" s="140">
        <v>12</v>
      </c>
      <c r="I5" s="132">
        <v>0</v>
      </c>
      <c r="J5" s="133">
        <v>0</v>
      </c>
      <c r="K5" s="133">
        <v>0</v>
      </c>
      <c r="L5" s="133">
        <v>0</v>
      </c>
      <c r="M5" s="134">
        <v>0</v>
      </c>
      <c r="N5" s="132">
        <f t="shared" si="0"/>
        <v>0</v>
      </c>
      <c r="O5" s="133">
        <f t="shared" si="0"/>
        <v>0</v>
      </c>
      <c r="P5" s="133">
        <f t="shared" si="0"/>
        <v>0</v>
      </c>
      <c r="Q5" s="133">
        <f t="shared" si="0"/>
        <v>0</v>
      </c>
      <c r="R5" s="134">
        <f t="shared" si="0"/>
        <v>0</v>
      </c>
      <c r="S5" s="135">
        <f t="shared" si="1"/>
        <v>0</v>
      </c>
      <c r="T5" s="136" t="s">
        <v>498</v>
      </c>
      <c r="U5" s="136" t="s">
        <v>499</v>
      </c>
      <c r="V5" s="136" t="s">
        <v>500</v>
      </c>
      <c r="W5" s="136" t="s">
        <v>501</v>
      </c>
      <c r="X5" s="136" t="s">
        <v>502</v>
      </c>
      <c r="Y5" s="136" t="s">
        <v>503</v>
      </c>
      <c r="Z5" s="136" t="s">
        <v>152</v>
      </c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</row>
    <row r="6" spans="1:37" s="130" customFormat="1" x14ac:dyDescent="0.25">
      <c r="A6" s="114" t="str">
        <f t="shared" si="2"/>
        <v>Parametrização da Tabela Safx03 (Arquivo de Fornecedores (Contas a Pagar))</v>
      </c>
      <c r="B6" s="131" t="s">
        <v>374</v>
      </c>
      <c r="C6" s="141" t="s">
        <v>377</v>
      </c>
      <c r="D6" s="138">
        <v>2</v>
      </c>
      <c r="E6" s="139">
        <v>4</v>
      </c>
      <c r="F6" s="139">
        <v>6</v>
      </c>
      <c r="G6" s="139">
        <v>8</v>
      </c>
      <c r="H6" s="140">
        <v>10</v>
      </c>
      <c r="I6" s="132">
        <v>0</v>
      </c>
      <c r="J6" s="133">
        <v>0</v>
      </c>
      <c r="K6" s="133">
        <v>0</v>
      </c>
      <c r="L6" s="133">
        <v>0</v>
      </c>
      <c r="M6" s="134">
        <v>0</v>
      </c>
      <c r="N6" s="132">
        <f t="shared" si="0"/>
        <v>0</v>
      </c>
      <c r="O6" s="133">
        <f t="shared" si="0"/>
        <v>0</v>
      </c>
      <c r="P6" s="133">
        <f t="shared" si="0"/>
        <v>0</v>
      </c>
      <c r="Q6" s="133">
        <f t="shared" si="0"/>
        <v>0</v>
      </c>
      <c r="R6" s="134">
        <f t="shared" si="0"/>
        <v>0</v>
      </c>
      <c r="S6" s="135">
        <f t="shared" si="1"/>
        <v>0</v>
      </c>
      <c r="T6" s="136" t="s">
        <v>498</v>
      </c>
      <c r="U6" s="136" t="s">
        <v>499</v>
      </c>
      <c r="V6" s="136" t="s">
        <v>500</v>
      </c>
      <c r="W6" s="136" t="s">
        <v>501</v>
      </c>
      <c r="X6" s="136" t="s">
        <v>502</v>
      </c>
      <c r="Y6" s="136" t="s">
        <v>503</v>
      </c>
      <c r="Z6" s="136" t="s">
        <v>152</v>
      </c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</row>
    <row r="7" spans="1:37" s="130" customFormat="1" x14ac:dyDescent="0.25">
      <c r="A7" s="114" t="str">
        <f t="shared" si="2"/>
        <v>Parametrização da Tabela Safx04 (Arquivo de Cadastro de Pessoas Físicas/Jurídicas)</v>
      </c>
      <c r="B7" s="131" t="s">
        <v>374</v>
      </c>
      <c r="C7" s="141" t="s">
        <v>378</v>
      </c>
      <c r="D7" s="138">
        <v>6</v>
      </c>
      <c r="E7" s="139">
        <v>8</v>
      </c>
      <c r="F7" s="139">
        <v>10</v>
      </c>
      <c r="G7" s="139">
        <v>12</v>
      </c>
      <c r="H7" s="140">
        <v>14</v>
      </c>
      <c r="I7" s="132">
        <v>0</v>
      </c>
      <c r="J7" s="133">
        <v>0</v>
      </c>
      <c r="K7" s="133">
        <v>0</v>
      </c>
      <c r="L7" s="133">
        <v>0</v>
      </c>
      <c r="M7" s="134">
        <v>0</v>
      </c>
      <c r="N7" s="132">
        <f t="shared" si="0"/>
        <v>0</v>
      </c>
      <c r="O7" s="133">
        <f t="shared" si="0"/>
        <v>0</v>
      </c>
      <c r="P7" s="133">
        <f t="shared" si="0"/>
        <v>0</v>
      </c>
      <c r="Q7" s="133">
        <f t="shared" si="0"/>
        <v>0</v>
      </c>
      <c r="R7" s="134">
        <f t="shared" si="0"/>
        <v>0</v>
      </c>
      <c r="S7" s="135">
        <f t="shared" si="1"/>
        <v>0</v>
      </c>
      <c r="T7" s="136" t="s">
        <v>498</v>
      </c>
      <c r="U7" s="136" t="s">
        <v>499</v>
      </c>
      <c r="V7" s="136" t="s">
        <v>500</v>
      </c>
      <c r="W7" s="136" t="s">
        <v>501</v>
      </c>
      <c r="X7" s="136" t="s">
        <v>502</v>
      </c>
      <c r="Y7" s="136" t="s">
        <v>503</v>
      </c>
      <c r="Z7" s="136" t="s">
        <v>152</v>
      </c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</row>
    <row r="8" spans="1:37" s="130" customFormat="1" x14ac:dyDescent="0.25">
      <c r="A8" s="114" t="str">
        <f t="shared" si="2"/>
        <v>Parametrização da Tabela Safx05 (Arquivo de Contas a Receber)</v>
      </c>
      <c r="B8" s="131" t="s">
        <v>374</v>
      </c>
      <c r="C8" s="141" t="s">
        <v>379</v>
      </c>
      <c r="D8" s="138">
        <v>2</v>
      </c>
      <c r="E8" s="139">
        <v>4</v>
      </c>
      <c r="F8" s="139">
        <v>6</v>
      </c>
      <c r="G8" s="139">
        <v>8</v>
      </c>
      <c r="H8" s="140">
        <v>10</v>
      </c>
      <c r="I8" s="132">
        <v>0</v>
      </c>
      <c r="J8" s="133">
        <v>0</v>
      </c>
      <c r="K8" s="133">
        <v>0</v>
      </c>
      <c r="L8" s="133">
        <v>0</v>
      </c>
      <c r="M8" s="134">
        <v>0</v>
      </c>
      <c r="N8" s="132">
        <f t="shared" si="0"/>
        <v>0</v>
      </c>
      <c r="O8" s="133">
        <f t="shared" si="0"/>
        <v>0</v>
      </c>
      <c r="P8" s="133">
        <f t="shared" si="0"/>
        <v>0</v>
      </c>
      <c r="Q8" s="133">
        <f t="shared" si="0"/>
        <v>0</v>
      </c>
      <c r="R8" s="134">
        <f t="shared" si="0"/>
        <v>0</v>
      </c>
      <c r="S8" s="135">
        <f t="shared" si="1"/>
        <v>0</v>
      </c>
      <c r="T8" s="136" t="s">
        <v>498</v>
      </c>
      <c r="U8" s="136" t="s">
        <v>499</v>
      </c>
      <c r="V8" s="136" t="s">
        <v>500</v>
      </c>
      <c r="W8" s="136" t="s">
        <v>501</v>
      </c>
      <c r="X8" s="136" t="s">
        <v>502</v>
      </c>
      <c r="Y8" s="136" t="s">
        <v>503</v>
      </c>
      <c r="Z8" s="136" t="s">
        <v>152</v>
      </c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</row>
    <row r="9" spans="1:37" s="130" customFormat="1" x14ac:dyDescent="0.25">
      <c r="A9" s="114"/>
      <c r="B9" s="131" t="s">
        <v>374</v>
      </c>
      <c r="C9" s="141" t="s">
        <v>380</v>
      </c>
      <c r="D9" s="138">
        <v>4</v>
      </c>
      <c r="E9" s="139">
        <v>6</v>
      </c>
      <c r="F9" s="139">
        <v>8</v>
      </c>
      <c r="G9" s="139">
        <v>10</v>
      </c>
      <c r="H9" s="140">
        <v>12</v>
      </c>
      <c r="I9" s="132">
        <v>0</v>
      </c>
      <c r="J9" s="133">
        <v>0</v>
      </c>
      <c r="K9" s="133">
        <v>0</v>
      </c>
      <c r="L9" s="133">
        <v>0</v>
      </c>
      <c r="M9" s="134">
        <v>0</v>
      </c>
      <c r="N9" s="132">
        <f t="shared" si="0"/>
        <v>0</v>
      </c>
      <c r="O9" s="133">
        <f t="shared" si="0"/>
        <v>0</v>
      </c>
      <c r="P9" s="133">
        <f t="shared" si="0"/>
        <v>0</v>
      </c>
      <c r="Q9" s="133">
        <f t="shared" si="0"/>
        <v>0</v>
      </c>
      <c r="R9" s="134">
        <f t="shared" si="0"/>
        <v>0</v>
      </c>
      <c r="S9" s="135">
        <f t="shared" si="1"/>
        <v>0</v>
      </c>
      <c r="T9" s="136" t="s">
        <v>498</v>
      </c>
      <c r="U9" s="136" t="s">
        <v>499</v>
      </c>
      <c r="V9" s="136" t="s">
        <v>500</v>
      </c>
      <c r="W9" s="136" t="s">
        <v>501</v>
      </c>
      <c r="X9" s="136" t="s">
        <v>502</v>
      </c>
      <c r="Y9" s="136" t="s">
        <v>503</v>
      </c>
      <c r="Z9" s="136" t="s">
        <v>152</v>
      </c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</row>
    <row r="10" spans="1:37" s="130" customFormat="1" x14ac:dyDescent="0.25">
      <c r="A10" s="114"/>
      <c r="B10" s="131" t="s">
        <v>374</v>
      </c>
      <c r="C10" s="141" t="s">
        <v>381</v>
      </c>
      <c r="D10" s="138">
        <v>4</v>
      </c>
      <c r="E10" s="139">
        <v>6</v>
      </c>
      <c r="F10" s="139">
        <v>8</v>
      </c>
      <c r="G10" s="139">
        <v>10</v>
      </c>
      <c r="H10" s="140">
        <v>12</v>
      </c>
      <c r="I10" s="132">
        <v>0</v>
      </c>
      <c r="J10" s="133">
        <v>0</v>
      </c>
      <c r="K10" s="133">
        <v>0</v>
      </c>
      <c r="L10" s="133">
        <v>0</v>
      </c>
      <c r="M10" s="134"/>
      <c r="N10" s="132">
        <f t="shared" si="0"/>
        <v>0</v>
      </c>
      <c r="O10" s="133">
        <f t="shared" si="0"/>
        <v>0</v>
      </c>
      <c r="P10" s="133">
        <f t="shared" si="0"/>
        <v>0</v>
      </c>
      <c r="Q10" s="133">
        <f t="shared" si="0"/>
        <v>0</v>
      </c>
      <c r="R10" s="134">
        <f t="shared" si="0"/>
        <v>0</v>
      </c>
      <c r="S10" s="135">
        <f t="shared" si="1"/>
        <v>0</v>
      </c>
      <c r="T10" s="136" t="s">
        <v>498</v>
      </c>
      <c r="U10" s="136" t="s">
        <v>499</v>
      </c>
      <c r="V10" s="136" t="s">
        <v>500</v>
      </c>
      <c r="W10" s="136" t="s">
        <v>501</v>
      </c>
      <c r="X10" s="136" t="s">
        <v>502</v>
      </c>
      <c r="Y10" s="136" t="s">
        <v>503</v>
      </c>
      <c r="Z10" s="136" t="s">
        <v>152</v>
      </c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</row>
    <row r="11" spans="1:37" s="130" customFormat="1" x14ac:dyDescent="0.25">
      <c r="A11" s="114"/>
      <c r="B11" s="131" t="s">
        <v>374</v>
      </c>
      <c r="C11" s="141" t="s">
        <v>382</v>
      </c>
      <c r="D11" s="138">
        <v>4</v>
      </c>
      <c r="E11" s="139">
        <v>6</v>
      </c>
      <c r="F11" s="139">
        <v>8</v>
      </c>
      <c r="G11" s="139">
        <v>10</v>
      </c>
      <c r="H11" s="140">
        <v>12</v>
      </c>
      <c r="I11" s="132">
        <v>0</v>
      </c>
      <c r="J11" s="133">
        <v>0</v>
      </c>
      <c r="K11" s="133">
        <v>0</v>
      </c>
      <c r="L11" s="133">
        <v>0</v>
      </c>
      <c r="M11" s="134">
        <v>0</v>
      </c>
      <c r="N11" s="132">
        <f t="shared" si="0"/>
        <v>0</v>
      </c>
      <c r="O11" s="133">
        <f t="shared" si="0"/>
        <v>0</v>
      </c>
      <c r="P11" s="133">
        <f t="shared" si="0"/>
        <v>0</v>
      </c>
      <c r="Q11" s="133">
        <f t="shared" si="0"/>
        <v>0</v>
      </c>
      <c r="R11" s="134">
        <f t="shared" si="0"/>
        <v>0</v>
      </c>
      <c r="S11" s="135">
        <f t="shared" si="1"/>
        <v>0</v>
      </c>
      <c r="T11" s="136" t="s">
        <v>498</v>
      </c>
      <c r="U11" s="136" t="s">
        <v>499</v>
      </c>
      <c r="V11" s="136" t="s">
        <v>500</v>
      </c>
      <c r="W11" s="136" t="s">
        <v>501</v>
      </c>
      <c r="X11" s="136" t="s">
        <v>502</v>
      </c>
      <c r="Y11" s="136" t="s">
        <v>503</v>
      </c>
      <c r="Z11" s="136" t="s">
        <v>152</v>
      </c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</row>
    <row r="12" spans="1:37" s="130" customFormat="1" x14ac:dyDescent="0.25">
      <c r="A12" s="114"/>
      <c r="B12" s="131" t="s">
        <v>374</v>
      </c>
      <c r="C12" s="141" t="s">
        <v>383</v>
      </c>
      <c r="D12" s="138">
        <v>8</v>
      </c>
      <c r="E12" s="139">
        <v>10</v>
      </c>
      <c r="F12" s="139">
        <v>12</v>
      </c>
      <c r="G12" s="139">
        <v>14</v>
      </c>
      <c r="H12" s="140">
        <v>16</v>
      </c>
      <c r="I12" s="132">
        <v>0</v>
      </c>
      <c r="J12" s="133">
        <v>0</v>
      </c>
      <c r="K12" s="133">
        <v>0</v>
      </c>
      <c r="L12" s="133">
        <v>0</v>
      </c>
      <c r="M12" s="134">
        <v>0</v>
      </c>
      <c r="N12" s="132">
        <f t="shared" si="0"/>
        <v>0</v>
      </c>
      <c r="O12" s="133">
        <f t="shared" si="0"/>
        <v>0</v>
      </c>
      <c r="P12" s="133">
        <f t="shared" si="0"/>
        <v>0</v>
      </c>
      <c r="Q12" s="133">
        <f t="shared" si="0"/>
        <v>0</v>
      </c>
      <c r="R12" s="134">
        <f t="shared" si="0"/>
        <v>0</v>
      </c>
      <c r="S12" s="135">
        <f t="shared" si="1"/>
        <v>0</v>
      </c>
      <c r="T12" s="136" t="s">
        <v>498</v>
      </c>
      <c r="U12" s="136" t="s">
        <v>499</v>
      </c>
      <c r="V12" s="136" t="s">
        <v>500</v>
      </c>
      <c r="W12" s="136" t="s">
        <v>501</v>
      </c>
      <c r="X12" s="136" t="s">
        <v>502</v>
      </c>
      <c r="Y12" s="136" t="s">
        <v>503</v>
      </c>
      <c r="Z12" s="136" t="s">
        <v>152</v>
      </c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</row>
    <row r="13" spans="1:37" s="130" customFormat="1" x14ac:dyDescent="0.25">
      <c r="A13" s="114"/>
      <c r="B13" s="131" t="s">
        <v>374</v>
      </c>
      <c r="C13" s="141" t="s">
        <v>384</v>
      </c>
      <c r="D13" s="138">
        <v>6</v>
      </c>
      <c r="E13" s="139">
        <v>8</v>
      </c>
      <c r="F13" s="139">
        <v>10</v>
      </c>
      <c r="G13" s="139">
        <v>12</v>
      </c>
      <c r="H13" s="140">
        <v>14</v>
      </c>
      <c r="I13" s="132">
        <v>0</v>
      </c>
      <c r="J13" s="133">
        <v>0</v>
      </c>
      <c r="K13" s="133">
        <v>0</v>
      </c>
      <c r="L13" s="133">
        <v>0</v>
      </c>
      <c r="M13" s="134">
        <v>0</v>
      </c>
      <c r="N13" s="132">
        <f t="shared" si="0"/>
        <v>0</v>
      </c>
      <c r="O13" s="133">
        <f t="shared" si="0"/>
        <v>0</v>
      </c>
      <c r="P13" s="133">
        <f t="shared" si="0"/>
        <v>0</v>
      </c>
      <c r="Q13" s="133">
        <f t="shared" si="0"/>
        <v>0</v>
      </c>
      <c r="R13" s="134">
        <f t="shared" si="0"/>
        <v>0</v>
      </c>
      <c r="S13" s="135">
        <f t="shared" si="1"/>
        <v>0</v>
      </c>
      <c r="T13" s="136" t="s">
        <v>498</v>
      </c>
      <c r="U13" s="136" t="s">
        <v>499</v>
      </c>
      <c r="V13" s="136" t="s">
        <v>500</v>
      </c>
      <c r="W13" s="136" t="s">
        <v>501</v>
      </c>
      <c r="X13" s="136" t="s">
        <v>502</v>
      </c>
      <c r="Y13" s="136" t="s">
        <v>503</v>
      </c>
      <c r="Z13" s="136" t="s">
        <v>152</v>
      </c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</row>
    <row r="14" spans="1:37" s="130" customFormat="1" x14ac:dyDescent="0.25">
      <c r="A14" s="114" t="str">
        <f t="shared" si="2"/>
        <v>Parametrização da Tabela Safx52 (Arquivo de Inventário de Estoque por Produto)</v>
      </c>
      <c r="B14" s="131" t="s">
        <v>374</v>
      </c>
      <c r="C14" s="141" t="s">
        <v>385</v>
      </c>
      <c r="D14" s="138">
        <v>8</v>
      </c>
      <c r="E14" s="139">
        <v>10</v>
      </c>
      <c r="F14" s="139">
        <v>12</v>
      </c>
      <c r="G14" s="139">
        <v>14</v>
      </c>
      <c r="H14" s="140">
        <v>16</v>
      </c>
      <c r="I14" s="132">
        <v>0</v>
      </c>
      <c r="J14" s="133">
        <v>0</v>
      </c>
      <c r="K14" s="133">
        <v>0</v>
      </c>
      <c r="L14" s="133">
        <v>0</v>
      </c>
      <c r="M14" s="134">
        <v>0</v>
      </c>
      <c r="N14" s="132">
        <f t="shared" si="0"/>
        <v>0</v>
      </c>
      <c r="O14" s="133">
        <f t="shared" si="0"/>
        <v>0</v>
      </c>
      <c r="P14" s="133">
        <f t="shared" si="0"/>
        <v>0</v>
      </c>
      <c r="Q14" s="133">
        <f t="shared" si="0"/>
        <v>0</v>
      </c>
      <c r="R14" s="134">
        <f t="shared" si="0"/>
        <v>0</v>
      </c>
      <c r="S14" s="135">
        <f t="shared" si="1"/>
        <v>0</v>
      </c>
      <c r="T14" s="136" t="s">
        <v>498</v>
      </c>
      <c r="U14" s="136" t="s">
        <v>499</v>
      </c>
      <c r="V14" s="136" t="s">
        <v>500</v>
      </c>
      <c r="W14" s="136" t="s">
        <v>501</v>
      </c>
      <c r="X14" s="136" t="s">
        <v>502</v>
      </c>
      <c r="Y14" s="136" t="s">
        <v>503</v>
      </c>
      <c r="Z14" s="136" t="s">
        <v>152</v>
      </c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</row>
    <row r="15" spans="1:37" s="130" customFormat="1" x14ac:dyDescent="0.25">
      <c r="A15" s="114" t="str">
        <f t="shared" si="2"/>
        <v>Parametrização da Tabela Safx53 (Arquivo de Controle de Tributos)</v>
      </c>
      <c r="B15" s="131" t="s">
        <v>374</v>
      </c>
      <c r="C15" s="141" t="s">
        <v>386</v>
      </c>
      <c r="D15" s="138">
        <v>10</v>
      </c>
      <c r="E15" s="139">
        <v>12</v>
      </c>
      <c r="F15" s="139">
        <v>14</v>
      </c>
      <c r="G15" s="139">
        <v>16</v>
      </c>
      <c r="H15" s="140">
        <v>18</v>
      </c>
      <c r="I15" s="132">
        <v>0</v>
      </c>
      <c r="J15" s="133">
        <v>0</v>
      </c>
      <c r="K15" s="133">
        <v>0</v>
      </c>
      <c r="L15" s="133">
        <v>0</v>
      </c>
      <c r="M15" s="134">
        <v>0</v>
      </c>
      <c r="N15" s="132">
        <f t="shared" si="0"/>
        <v>0</v>
      </c>
      <c r="O15" s="133">
        <f t="shared" si="0"/>
        <v>0</v>
      </c>
      <c r="P15" s="133">
        <f t="shared" si="0"/>
        <v>0</v>
      </c>
      <c r="Q15" s="133">
        <f t="shared" si="0"/>
        <v>0</v>
      </c>
      <c r="R15" s="134">
        <f t="shared" si="0"/>
        <v>0</v>
      </c>
      <c r="S15" s="135">
        <f t="shared" si="1"/>
        <v>0</v>
      </c>
      <c r="T15" s="136" t="s">
        <v>498</v>
      </c>
      <c r="U15" s="136" t="s">
        <v>499</v>
      </c>
      <c r="V15" s="136" t="s">
        <v>500</v>
      </c>
      <c r="W15" s="136" t="s">
        <v>501</v>
      </c>
      <c r="X15" s="136" t="s">
        <v>502</v>
      </c>
      <c r="Y15" s="136" t="s">
        <v>503</v>
      </c>
      <c r="Z15" s="136" t="s">
        <v>152</v>
      </c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</row>
    <row r="16" spans="1:37" s="130" customFormat="1" x14ac:dyDescent="0.25">
      <c r="A16" s="114" t="str">
        <f t="shared" si="2"/>
        <v>Parametrização da Tabela Safx112 (Observações da Nota Fiscal)</v>
      </c>
      <c r="B16" s="131" t="s">
        <v>374</v>
      </c>
      <c r="C16" s="141" t="s">
        <v>387</v>
      </c>
      <c r="D16" s="138">
        <v>2</v>
      </c>
      <c r="E16" s="139">
        <v>4</v>
      </c>
      <c r="F16" s="139">
        <v>6</v>
      </c>
      <c r="G16" s="139">
        <v>8</v>
      </c>
      <c r="H16" s="140">
        <v>10</v>
      </c>
      <c r="I16" s="132">
        <v>0</v>
      </c>
      <c r="J16" s="133">
        <v>0</v>
      </c>
      <c r="K16" s="133">
        <v>0</v>
      </c>
      <c r="L16" s="133">
        <v>0</v>
      </c>
      <c r="M16" s="134">
        <v>0</v>
      </c>
      <c r="N16" s="132">
        <f t="shared" si="0"/>
        <v>0</v>
      </c>
      <c r="O16" s="133">
        <f t="shared" si="0"/>
        <v>0</v>
      </c>
      <c r="P16" s="133">
        <f t="shared" si="0"/>
        <v>0</v>
      </c>
      <c r="Q16" s="133">
        <f t="shared" si="0"/>
        <v>0</v>
      </c>
      <c r="R16" s="134">
        <f t="shared" si="0"/>
        <v>0</v>
      </c>
      <c r="S16" s="135">
        <f t="shared" si="1"/>
        <v>0</v>
      </c>
      <c r="T16" s="136" t="s">
        <v>498</v>
      </c>
      <c r="U16" s="136" t="s">
        <v>499</v>
      </c>
      <c r="V16" s="136" t="s">
        <v>500</v>
      </c>
      <c r="W16" s="136" t="s">
        <v>501</v>
      </c>
      <c r="X16" s="136" t="s">
        <v>502</v>
      </c>
      <c r="Y16" s="136" t="s">
        <v>503</v>
      </c>
      <c r="Z16" s="136" t="s">
        <v>152</v>
      </c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</row>
    <row r="17" spans="1:37" s="130" customFormat="1" x14ac:dyDescent="0.25">
      <c r="A17" s="114" t="str">
        <f t="shared" si="2"/>
        <v>Parametrização da Tabela Safx531 (Rendimentos de Decisão Judicial)</v>
      </c>
      <c r="B17" s="131" t="s">
        <v>374</v>
      </c>
      <c r="C17" s="141" t="s">
        <v>388</v>
      </c>
      <c r="D17" s="138">
        <v>4</v>
      </c>
      <c r="E17" s="139">
        <v>6</v>
      </c>
      <c r="F17" s="139">
        <v>8</v>
      </c>
      <c r="G17" s="139">
        <v>10</v>
      </c>
      <c r="H17" s="140">
        <v>12</v>
      </c>
      <c r="I17" s="132">
        <v>0</v>
      </c>
      <c r="J17" s="133">
        <v>0</v>
      </c>
      <c r="K17" s="133">
        <v>0</v>
      </c>
      <c r="L17" s="133">
        <v>0</v>
      </c>
      <c r="M17" s="134">
        <v>0</v>
      </c>
      <c r="N17" s="132">
        <f t="shared" si="0"/>
        <v>0</v>
      </c>
      <c r="O17" s="133">
        <f t="shared" si="0"/>
        <v>0</v>
      </c>
      <c r="P17" s="133">
        <f t="shared" si="0"/>
        <v>0</v>
      </c>
      <c r="Q17" s="133">
        <f t="shared" si="0"/>
        <v>0</v>
      </c>
      <c r="R17" s="134">
        <f t="shared" si="0"/>
        <v>0</v>
      </c>
      <c r="S17" s="135">
        <f t="shared" si="1"/>
        <v>0</v>
      </c>
      <c r="T17" s="136" t="s">
        <v>498</v>
      </c>
      <c r="U17" s="136" t="s">
        <v>499</v>
      </c>
      <c r="V17" s="136" t="s">
        <v>500</v>
      </c>
      <c r="W17" s="136" t="s">
        <v>501</v>
      </c>
      <c r="X17" s="136" t="s">
        <v>502</v>
      </c>
      <c r="Y17" s="136" t="s">
        <v>503</v>
      </c>
      <c r="Z17" s="136" t="s">
        <v>152</v>
      </c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</row>
    <row r="18" spans="1:37" s="130" customFormat="1" x14ac:dyDescent="0.25">
      <c r="A18" s="114" t="str">
        <f t="shared" si="2"/>
        <v>Parametrização da Tabela Safx532 (Identificação do Advogado)</v>
      </c>
      <c r="B18" s="131" t="s">
        <v>374</v>
      </c>
      <c r="C18" s="141" t="s">
        <v>389</v>
      </c>
      <c r="D18" s="138">
        <v>4</v>
      </c>
      <c r="E18" s="139">
        <v>6</v>
      </c>
      <c r="F18" s="139">
        <v>8</v>
      </c>
      <c r="G18" s="139">
        <v>10</v>
      </c>
      <c r="H18" s="140">
        <v>12</v>
      </c>
      <c r="I18" s="132">
        <v>0</v>
      </c>
      <c r="J18" s="133">
        <v>0</v>
      </c>
      <c r="K18" s="133">
        <v>0</v>
      </c>
      <c r="L18" s="133">
        <v>0</v>
      </c>
      <c r="M18" s="134">
        <v>0</v>
      </c>
      <c r="N18" s="132">
        <f t="shared" si="0"/>
        <v>0</v>
      </c>
      <c r="O18" s="133">
        <f t="shared" si="0"/>
        <v>0</v>
      </c>
      <c r="P18" s="133">
        <f t="shared" si="0"/>
        <v>0</v>
      </c>
      <c r="Q18" s="133">
        <f t="shared" si="0"/>
        <v>0</v>
      </c>
      <c r="R18" s="134">
        <f t="shared" si="0"/>
        <v>0</v>
      </c>
      <c r="S18" s="135">
        <f t="shared" si="1"/>
        <v>0</v>
      </c>
      <c r="T18" s="136" t="s">
        <v>498</v>
      </c>
      <c r="U18" s="136" t="s">
        <v>499</v>
      </c>
      <c r="V18" s="136" t="s">
        <v>500</v>
      </c>
      <c r="W18" s="136" t="s">
        <v>501</v>
      </c>
      <c r="X18" s="136" t="s">
        <v>502</v>
      </c>
      <c r="Y18" s="136" t="s">
        <v>503</v>
      </c>
      <c r="Z18" s="136" t="s">
        <v>152</v>
      </c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</row>
    <row r="19" spans="1:37" s="130" customFormat="1" x14ac:dyDescent="0.25">
      <c r="A19" s="114"/>
      <c r="B19" s="131" t="s">
        <v>374</v>
      </c>
      <c r="C19" s="141" t="s">
        <v>390</v>
      </c>
      <c r="D19" s="138">
        <v>8</v>
      </c>
      <c r="E19" s="139">
        <v>10</v>
      </c>
      <c r="F19" s="139">
        <v>12</v>
      </c>
      <c r="G19" s="139">
        <v>14</v>
      </c>
      <c r="H19" s="140">
        <v>16</v>
      </c>
      <c r="I19" s="132">
        <v>0</v>
      </c>
      <c r="J19" s="133">
        <v>0</v>
      </c>
      <c r="K19" s="133">
        <v>0</v>
      </c>
      <c r="L19" s="133">
        <v>0</v>
      </c>
      <c r="M19" s="134">
        <v>0</v>
      </c>
      <c r="N19" s="132">
        <f t="shared" si="0"/>
        <v>0</v>
      </c>
      <c r="O19" s="133">
        <f t="shared" si="0"/>
        <v>0</v>
      </c>
      <c r="P19" s="133">
        <f t="shared" si="0"/>
        <v>0</v>
      </c>
      <c r="Q19" s="133">
        <f t="shared" si="0"/>
        <v>0</v>
      </c>
      <c r="R19" s="134">
        <f t="shared" si="0"/>
        <v>0</v>
      </c>
      <c r="S19" s="135">
        <f t="shared" si="1"/>
        <v>0</v>
      </c>
      <c r="T19" s="136" t="s">
        <v>498</v>
      </c>
      <c r="U19" s="136" t="s">
        <v>499</v>
      </c>
      <c r="V19" s="136" t="s">
        <v>500</v>
      </c>
      <c r="W19" s="136" t="s">
        <v>501</v>
      </c>
      <c r="X19" s="136" t="s">
        <v>502</v>
      </c>
      <c r="Y19" s="136" t="s">
        <v>503</v>
      </c>
      <c r="Z19" s="136" t="s">
        <v>152</v>
      </c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</row>
    <row r="20" spans="1:37" s="130" customFormat="1" x14ac:dyDescent="0.25">
      <c r="A20" s="114"/>
      <c r="B20" s="131" t="s">
        <v>374</v>
      </c>
      <c r="C20" s="141" t="s">
        <v>391</v>
      </c>
      <c r="D20" s="138">
        <v>2</v>
      </c>
      <c r="E20" s="139">
        <v>4</v>
      </c>
      <c r="F20" s="139">
        <v>6</v>
      </c>
      <c r="G20" s="139">
        <v>8</v>
      </c>
      <c r="H20" s="140">
        <v>10</v>
      </c>
      <c r="I20" s="132">
        <v>0</v>
      </c>
      <c r="J20" s="133">
        <v>0</v>
      </c>
      <c r="K20" s="133">
        <v>0</v>
      </c>
      <c r="L20" s="133">
        <v>0</v>
      </c>
      <c r="M20" s="134">
        <v>0</v>
      </c>
      <c r="N20" s="132">
        <f t="shared" si="0"/>
        <v>0</v>
      </c>
      <c r="O20" s="133">
        <f t="shared" si="0"/>
        <v>0</v>
      </c>
      <c r="P20" s="133">
        <f t="shared" si="0"/>
        <v>0</v>
      </c>
      <c r="Q20" s="133">
        <f t="shared" si="0"/>
        <v>0</v>
      </c>
      <c r="R20" s="134">
        <f t="shared" si="0"/>
        <v>0</v>
      </c>
      <c r="S20" s="135">
        <f t="shared" si="1"/>
        <v>0</v>
      </c>
      <c r="T20" s="136" t="s">
        <v>498</v>
      </c>
      <c r="U20" s="136" t="s">
        <v>499</v>
      </c>
      <c r="V20" s="136" t="s">
        <v>500</v>
      </c>
      <c r="W20" s="136" t="s">
        <v>501</v>
      </c>
      <c r="X20" s="136" t="s">
        <v>502</v>
      </c>
      <c r="Y20" s="136" t="s">
        <v>503</v>
      </c>
      <c r="Z20" s="136" t="s">
        <v>152</v>
      </c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</row>
    <row r="21" spans="1:37" x14ac:dyDescent="0.25">
      <c r="B21" s="131" t="s">
        <v>374</v>
      </c>
      <c r="C21" s="141" t="s">
        <v>392</v>
      </c>
      <c r="D21" s="138">
        <v>2</v>
      </c>
      <c r="E21" s="139">
        <v>4</v>
      </c>
      <c r="F21" s="139">
        <v>6</v>
      </c>
      <c r="G21" s="139">
        <v>8</v>
      </c>
      <c r="H21" s="140">
        <v>10</v>
      </c>
      <c r="I21" s="132">
        <v>0</v>
      </c>
      <c r="J21" s="133">
        <v>0</v>
      </c>
      <c r="K21" s="133">
        <v>0</v>
      </c>
      <c r="L21" s="133">
        <v>0</v>
      </c>
      <c r="M21" s="134">
        <v>0</v>
      </c>
      <c r="N21" s="132">
        <f t="shared" ref="N21:N84" si="3">I21*D21</f>
        <v>0</v>
      </c>
      <c r="O21" s="133">
        <f t="shared" ref="O21:O84" si="4">J21*E21</f>
        <v>0</v>
      </c>
      <c r="P21" s="133">
        <f t="shared" ref="P21:P84" si="5">K21*F21</f>
        <v>0</v>
      </c>
      <c r="Q21" s="133">
        <f t="shared" ref="Q21:Q84" si="6">L21*G21</f>
        <v>0</v>
      </c>
      <c r="R21" s="134">
        <f t="shared" ref="R21:R84" si="7">M21*H21</f>
        <v>0</v>
      </c>
      <c r="S21" s="135">
        <f t="shared" ref="S21:S84" si="8">SUM(N21:R21)</f>
        <v>0</v>
      </c>
      <c r="T21" s="136" t="s">
        <v>498</v>
      </c>
      <c r="U21" s="136" t="s">
        <v>499</v>
      </c>
      <c r="V21" s="136" t="s">
        <v>500</v>
      </c>
      <c r="W21" s="136" t="s">
        <v>501</v>
      </c>
      <c r="X21" s="136" t="s">
        <v>502</v>
      </c>
      <c r="Y21" s="136" t="s">
        <v>503</v>
      </c>
      <c r="Z21" s="136" t="s">
        <v>152</v>
      </c>
    </row>
    <row r="22" spans="1:37" x14ac:dyDescent="0.25">
      <c r="B22" s="131" t="s">
        <v>374</v>
      </c>
      <c r="C22" s="141" t="s">
        <v>393</v>
      </c>
      <c r="D22" s="138">
        <v>2</v>
      </c>
      <c r="E22" s="139">
        <v>4</v>
      </c>
      <c r="F22" s="139">
        <v>6</v>
      </c>
      <c r="G22" s="139">
        <v>8</v>
      </c>
      <c r="H22" s="140">
        <v>10</v>
      </c>
      <c r="I22" s="132">
        <v>0</v>
      </c>
      <c r="J22" s="133">
        <v>0</v>
      </c>
      <c r="K22" s="133">
        <v>0</v>
      </c>
      <c r="L22" s="133">
        <v>0</v>
      </c>
      <c r="M22" s="134">
        <v>0</v>
      </c>
      <c r="N22" s="132">
        <f t="shared" si="3"/>
        <v>0</v>
      </c>
      <c r="O22" s="133">
        <f t="shared" si="4"/>
        <v>0</v>
      </c>
      <c r="P22" s="133">
        <f t="shared" si="5"/>
        <v>0</v>
      </c>
      <c r="Q22" s="133">
        <f t="shared" si="6"/>
        <v>0</v>
      </c>
      <c r="R22" s="134">
        <f t="shared" si="7"/>
        <v>0</v>
      </c>
      <c r="S22" s="135">
        <f t="shared" si="8"/>
        <v>0</v>
      </c>
      <c r="T22" s="136" t="s">
        <v>498</v>
      </c>
      <c r="U22" s="136" t="s">
        <v>499</v>
      </c>
      <c r="V22" s="136" t="s">
        <v>500</v>
      </c>
      <c r="W22" s="136" t="s">
        <v>501</v>
      </c>
      <c r="X22" s="136" t="s">
        <v>502</v>
      </c>
      <c r="Y22" s="136" t="s">
        <v>503</v>
      </c>
      <c r="Z22" s="136" t="s">
        <v>152</v>
      </c>
    </row>
    <row r="23" spans="1:37" x14ac:dyDescent="0.25">
      <c r="B23" s="131" t="s">
        <v>374</v>
      </c>
      <c r="C23" s="141" t="s">
        <v>394</v>
      </c>
      <c r="D23" s="138">
        <v>2</v>
      </c>
      <c r="E23" s="139">
        <v>4</v>
      </c>
      <c r="F23" s="139">
        <v>6</v>
      </c>
      <c r="G23" s="139">
        <v>8</v>
      </c>
      <c r="H23" s="140">
        <v>10</v>
      </c>
      <c r="I23" s="132">
        <v>0</v>
      </c>
      <c r="J23" s="133">
        <v>0</v>
      </c>
      <c r="K23" s="133">
        <v>0</v>
      </c>
      <c r="L23" s="133">
        <v>0</v>
      </c>
      <c r="M23" s="134">
        <v>0</v>
      </c>
      <c r="N23" s="132">
        <f t="shared" si="3"/>
        <v>0</v>
      </c>
      <c r="O23" s="133">
        <f t="shared" si="4"/>
        <v>0</v>
      </c>
      <c r="P23" s="133">
        <f t="shared" si="5"/>
        <v>0</v>
      </c>
      <c r="Q23" s="133">
        <f t="shared" si="6"/>
        <v>0</v>
      </c>
      <c r="R23" s="134">
        <f t="shared" si="7"/>
        <v>0</v>
      </c>
      <c r="S23" s="135">
        <f t="shared" si="8"/>
        <v>0</v>
      </c>
      <c r="T23" s="136" t="s">
        <v>498</v>
      </c>
      <c r="U23" s="136" t="s">
        <v>499</v>
      </c>
      <c r="V23" s="136" t="s">
        <v>500</v>
      </c>
      <c r="W23" s="136" t="s">
        <v>501</v>
      </c>
      <c r="X23" s="136" t="s">
        <v>502</v>
      </c>
      <c r="Y23" s="136" t="s">
        <v>503</v>
      </c>
      <c r="Z23" s="136" t="s">
        <v>152</v>
      </c>
    </row>
    <row r="24" spans="1:37" x14ac:dyDescent="0.25">
      <c r="B24" s="131" t="s">
        <v>374</v>
      </c>
      <c r="C24" s="141" t="s">
        <v>395</v>
      </c>
      <c r="D24" s="138">
        <v>2</v>
      </c>
      <c r="E24" s="139">
        <v>4</v>
      </c>
      <c r="F24" s="139">
        <v>6</v>
      </c>
      <c r="G24" s="139">
        <v>8</v>
      </c>
      <c r="H24" s="140">
        <v>10</v>
      </c>
      <c r="I24" s="132">
        <v>0</v>
      </c>
      <c r="J24" s="133">
        <v>0</v>
      </c>
      <c r="K24" s="133">
        <v>0</v>
      </c>
      <c r="L24" s="133">
        <v>0</v>
      </c>
      <c r="M24" s="134">
        <v>0</v>
      </c>
      <c r="N24" s="132">
        <f t="shared" si="3"/>
        <v>0</v>
      </c>
      <c r="O24" s="133">
        <f t="shared" si="4"/>
        <v>0</v>
      </c>
      <c r="P24" s="133">
        <f t="shared" si="5"/>
        <v>0</v>
      </c>
      <c r="Q24" s="133">
        <f t="shared" si="6"/>
        <v>0</v>
      </c>
      <c r="R24" s="134">
        <f t="shared" si="7"/>
        <v>0</v>
      </c>
      <c r="S24" s="135">
        <f t="shared" si="8"/>
        <v>0</v>
      </c>
      <c r="T24" s="136" t="s">
        <v>498</v>
      </c>
      <c r="U24" s="136" t="s">
        <v>499</v>
      </c>
      <c r="V24" s="136" t="s">
        <v>500</v>
      </c>
      <c r="W24" s="136" t="s">
        <v>501</v>
      </c>
      <c r="X24" s="136" t="s">
        <v>502</v>
      </c>
      <c r="Y24" s="136" t="s">
        <v>503</v>
      </c>
      <c r="Z24" s="136" t="s">
        <v>152</v>
      </c>
    </row>
    <row r="25" spans="1:37" x14ac:dyDescent="0.25">
      <c r="B25" s="131" t="s">
        <v>374</v>
      </c>
      <c r="C25" s="141" t="s">
        <v>396</v>
      </c>
      <c r="D25" s="138">
        <v>2</v>
      </c>
      <c r="E25" s="139">
        <v>4</v>
      </c>
      <c r="F25" s="139">
        <v>6</v>
      </c>
      <c r="G25" s="139">
        <v>8</v>
      </c>
      <c r="H25" s="140">
        <v>10</v>
      </c>
      <c r="I25" s="132">
        <v>0</v>
      </c>
      <c r="J25" s="133">
        <v>0</v>
      </c>
      <c r="K25" s="133">
        <v>0</v>
      </c>
      <c r="L25" s="133">
        <v>0</v>
      </c>
      <c r="M25" s="134">
        <v>0</v>
      </c>
      <c r="N25" s="132">
        <f t="shared" si="3"/>
        <v>0</v>
      </c>
      <c r="O25" s="133">
        <f t="shared" si="4"/>
        <v>0</v>
      </c>
      <c r="P25" s="133">
        <f t="shared" si="5"/>
        <v>0</v>
      </c>
      <c r="Q25" s="133">
        <f t="shared" si="6"/>
        <v>0</v>
      </c>
      <c r="R25" s="134">
        <f t="shared" si="7"/>
        <v>0</v>
      </c>
      <c r="S25" s="135">
        <f t="shared" si="8"/>
        <v>0</v>
      </c>
      <c r="T25" s="136" t="s">
        <v>498</v>
      </c>
      <c r="U25" s="136" t="s">
        <v>499</v>
      </c>
      <c r="V25" s="136" t="s">
        <v>500</v>
      </c>
      <c r="W25" s="136" t="s">
        <v>501</v>
      </c>
      <c r="X25" s="136" t="s">
        <v>502</v>
      </c>
      <c r="Y25" s="136" t="s">
        <v>503</v>
      </c>
      <c r="Z25" s="136" t="s">
        <v>152</v>
      </c>
    </row>
    <row r="26" spans="1:37" x14ac:dyDescent="0.25">
      <c r="B26" s="131" t="s">
        <v>374</v>
      </c>
      <c r="C26" s="141" t="s">
        <v>397</v>
      </c>
      <c r="D26" s="138">
        <v>2</v>
      </c>
      <c r="E26" s="139">
        <v>4</v>
      </c>
      <c r="F26" s="139">
        <v>6</v>
      </c>
      <c r="G26" s="139">
        <v>8</v>
      </c>
      <c r="H26" s="140">
        <v>10</v>
      </c>
      <c r="I26" s="132">
        <v>0</v>
      </c>
      <c r="J26" s="133">
        <v>0</v>
      </c>
      <c r="K26" s="133">
        <v>0</v>
      </c>
      <c r="L26" s="133">
        <v>0</v>
      </c>
      <c r="M26" s="134">
        <v>0</v>
      </c>
      <c r="N26" s="132">
        <f t="shared" si="3"/>
        <v>0</v>
      </c>
      <c r="O26" s="133">
        <f t="shared" si="4"/>
        <v>0</v>
      </c>
      <c r="P26" s="133">
        <f t="shared" si="5"/>
        <v>0</v>
      </c>
      <c r="Q26" s="133">
        <f t="shared" si="6"/>
        <v>0</v>
      </c>
      <c r="R26" s="134">
        <f t="shared" si="7"/>
        <v>0</v>
      </c>
      <c r="S26" s="135">
        <f t="shared" si="8"/>
        <v>0</v>
      </c>
      <c r="T26" s="136" t="s">
        <v>498</v>
      </c>
      <c r="U26" s="136" t="s">
        <v>499</v>
      </c>
      <c r="V26" s="136" t="s">
        <v>500</v>
      </c>
      <c r="W26" s="136" t="s">
        <v>501</v>
      </c>
      <c r="X26" s="136" t="s">
        <v>502</v>
      </c>
      <c r="Y26" s="136" t="s">
        <v>503</v>
      </c>
      <c r="Z26" s="136" t="s">
        <v>152</v>
      </c>
    </row>
    <row r="27" spans="1:37" x14ac:dyDescent="0.25">
      <c r="B27" s="131" t="s">
        <v>374</v>
      </c>
      <c r="C27" s="141" t="s">
        <v>398</v>
      </c>
      <c r="D27" s="138">
        <v>2</v>
      </c>
      <c r="E27" s="139">
        <v>4</v>
      </c>
      <c r="F27" s="139">
        <v>6</v>
      </c>
      <c r="G27" s="139">
        <v>8</v>
      </c>
      <c r="H27" s="140">
        <v>10</v>
      </c>
      <c r="I27" s="132">
        <v>0</v>
      </c>
      <c r="J27" s="133">
        <v>0</v>
      </c>
      <c r="K27" s="133">
        <v>0</v>
      </c>
      <c r="L27" s="133">
        <v>0</v>
      </c>
      <c r="M27" s="134">
        <v>0</v>
      </c>
      <c r="N27" s="132">
        <f t="shared" si="3"/>
        <v>0</v>
      </c>
      <c r="O27" s="133">
        <f t="shared" si="4"/>
        <v>0</v>
      </c>
      <c r="P27" s="133">
        <f t="shared" si="5"/>
        <v>0</v>
      </c>
      <c r="Q27" s="133">
        <f t="shared" si="6"/>
        <v>0</v>
      </c>
      <c r="R27" s="134">
        <f t="shared" si="7"/>
        <v>0</v>
      </c>
      <c r="S27" s="135">
        <f t="shared" si="8"/>
        <v>0</v>
      </c>
      <c r="T27" s="136" t="s">
        <v>498</v>
      </c>
      <c r="U27" s="136" t="s">
        <v>499</v>
      </c>
      <c r="V27" s="136" t="s">
        <v>500</v>
      </c>
      <c r="W27" s="136" t="s">
        <v>501</v>
      </c>
      <c r="X27" s="136" t="s">
        <v>502</v>
      </c>
      <c r="Y27" s="136" t="s">
        <v>503</v>
      </c>
      <c r="Z27" s="136" t="s">
        <v>152</v>
      </c>
    </row>
    <row r="28" spans="1:37" x14ac:dyDescent="0.25">
      <c r="B28" s="131" t="s">
        <v>374</v>
      </c>
      <c r="C28" s="141" t="s">
        <v>399</v>
      </c>
      <c r="D28" s="138">
        <v>6</v>
      </c>
      <c r="E28" s="139">
        <v>8</v>
      </c>
      <c r="F28" s="139">
        <v>10</v>
      </c>
      <c r="G28" s="139">
        <v>12</v>
      </c>
      <c r="H28" s="140">
        <v>14</v>
      </c>
      <c r="I28" s="132">
        <v>0</v>
      </c>
      <c r="J28" s="133">
        <v>0</v>
      </c>
      <c r="K28" s="133">
        <v>0</v>
      </c>
      <c r="L28" s="133">
        <v>0</v>
      </c>
      <c r="M28" s="134">
        <v>0</v>
      </c>
      <c r="N28" s="132">
        <f t="shared" si="3"/>
        <v>0</v>
      </c>
      <c r="O28" s="133">
        <f t="shared" si="4"/>
        <v>0</v>
      </c>
      <c r="P28" s="133">
        <f t="shared" si="5"/>
        <v>0</v>
      </c>
      <c r="Q28" s="133">
        <f t="shared" si="6"/>
        <v>0</v>
      </c>
      <c r="R28" s="134">
        <f t="shared" si="7"/>
        <v>0</v>
      </c>
      <c r="S28" s="135">
        <f t="shared" si="8"/>
        <v>0</v>
      </c>
      <c r="T28" s="136" t="s">
        <v>498</v>
      </c>
      <c r="U28" s="136" t="s">
        <v>499</v>
      </c>
      <c r="V28" s="136" t="s">
        <v>500</v>
      </c>
      <c r="W28" s="136" t="s">
        <v>501</v>
      </c>
      <c r="X28" s="136" t="s">
        <v>502</v>
      </c>
      <c r="Y28" s="136" t="s">
        <v>503</v>
      </c>
      <c r="Z28" s="136" t="s">
        <v>152</v>
      </c>
    </row>
    <row r="29" spans="1:37" x14ac:dyDescent="0.25">
      <c r="B29" s="131" t="s">
        <v>374</v>
      </c>
      <c r="C29" s="141" t="s">
        <v>400</v>
      </c>
      <c r="D29" s="138">
        <v>6</v>
      </c>
      <c r="E29" s="139">
        <v>8</v>
      </c>
      <c r="F29" s="139">
        <v>10</v>
      </c>
      <c r="G29" s="139">
        <v>12</v>
      </c>
      <c r="H29" s="140">
        <v>14</v>
      </c>
      <c r="I29" s="132">
        <v>0</v>
      </c>
      <c r="J29" s="133">
        <v>0</v>
      </c>
      <c r="K29" s="133">
        <v>0</v>
      </c>
      <c r="L29" s="133">
        <v>0</v>
      </c>
      <c r="M29" s="134">
        <v>0</v>
      </c>
      <c r="N29" s="132">
        <f t="shared" si="3"/>
        <v>0</v>
      </c>
      <c r="O29" s="133">
        <f t="shared" si="4"/>
        <v>0</v>
      </c>
      <c r="P29" s="133">
        <f t="shared" si="5"/>
        <v>0</v>
      </c>
      <c r="Q29" s="133">
        <f t="shared" si="6"/>
        <v>0</v>
      </c>
      <c r="R29" s="134">
        <f t="shared" si="7"/>
        <v>0</v>
      </c>
      <c r="S29" s="135">
        <f t="shared" si="8"/>
        <v>0</v>
      </c>
      <c r="T29" s="136" t="s">
        <v>498</v>
      </c>
      <c r="U29" s="136" t="s">
        <v>499</v>
      </c>
      <c r="V29" s="136" t="s">
        <v>500</v>
      </c>
      <c r="W29" s="136" t="s">
        <v>501</v>
      </c>
      <c r="X29" s="136" t="s">
        <v>502</v>
      </c>
      <c r="Y29" s="136" t="s">
        <v>503</v>
      </c>
      <c r="Z29" s="136" t="s">
        <v>152</v>
      </c>
    </row>
    <row r="30" spans="1:37" x14ac:dyDescent="0.25">
      <c r="B30" s="131" t="s">
        <v>374</v>
      </c>
      <c r="C30" s="141" t="s">
        <v>401</v>
      </c>
      <c r="D30" s="138">
        <v>8</v>
      </c>
      <c r="E30" s="139">
        <v>10</v>
      </c>
      <c r="F30" s="139">
        <v>12</v>
      </c>
      <c r="G30" s="139">
        <v>14</v>
      </c>
      <c r="H30" s="140">
        <v>16</v>
      </c>
      <c r="I30" s="132">
        <v>0</v>
      </c>
      <c r="J30" s="133">
        <v>0</v>
      </c>
      <c r="K30" s="133">
        <v>0</v>
      </c>
      <c r="L30" s="133">
        <v>0</v>
      </c>
      <c r="M30" s="134">
        <v>0</v>
      </c>
      <c r="N30" s="132">
        <f t="shared" si="3"/>
        <v>0</v>
      </c>
      <c r="O30" s="133">
        <f t="shared" si="4"/>
        <v>0</v>
      </c>
      <c r="P30" s="133">
        <f t="shared" si="5"/>
        <v>0</v>
      </c>
      <c r="Q30" s="133">
        <f t="shared" si="6"/>
        <v>0</v>
      </c>
      <c r="R30" s="134">
        <f t="shared" si="7"/>
        <v>0</v>
      </c>
      <c r="S30" s="135">
        <f t="shared" si="8"/>
        <v>0</v>
      </c>
      <c r="T30" s="136" t="s">
        <v>498</v>
      </c>
      <c r="U30" s="136" t="s">
        <v>499</v>
      </c>
      <c r="V30" s="136" t="s">
        <v>500</v>
      </c>
      <c r="W30" s="136" t="s">
        <v>501</v>
      </c>
      <c r="X30" s="136" t="s">
        <v>502</v>
      </c>
      <c r="Y30" s="136" t="s">
        <v>503</v>
      </c>
      <c r="Z30" s="136" t="s">
        <v>152</v>
      </c>
    </row>
    <row r="31" spans="1:37" x14ac:dyDescent="0.25">
      <c r="B31" s="131" t="s">
        <v>374</v>
      </c>
      <c r="C31" s="141" t="s">
        <v>402</v>
      </c>
      <c r="D31" s="138">
        <v>12</v>
      </c>
      <c r="E31" s="139">
        <v>14</v>
      </c>
      <c r="F31" s="139">
        <v>16</v>
      </c>
      <c r="G31" s="139">
        <v>18</v>
      </c>
      <c r="H31" s="140">
        <v>20</v>
      </c>
      <c r="I31" s="132">
        <v>0</v>
      </c>
      <c r="J31" s="133">
        <v>0</v>
      </c>
      <c r="K31" s="133">
        <v>0</v>
      </c>
      <c r="L31" s="133">
        <v>0</v>
      </c>
      <c r="M31" s="134">
        <v>0</v>
      </c>
      <c r="N31" s="132">
        <f t="shared" si="3"/>
        <v>0</v>
      </c>
      <c r="O31" s="133">
        <f t="shared" si="4"/>
        <v>0</v>
      </c>
      <c r="P31" s="133">
        <f t="shared" si="5"/>
        <v>0</v>
      </c>
      <c r="Q31" s="133">
        <f t="shared" si="6"/>
        <v>0</v>
      </c>
      <c r="R31" s="134">
        <f t="shared" si="7"/>
        <v>0</v>
      </c>
      <c r="S31" s="135">
        <f t="shared" si="8"/>
        <v>0</v>
      </c>
      <c r="T31" s="136" t="s">
        <v>498</v>
      </c>
      <c r="U31" s="136" t="s">
        <v>499</v>
      </c>
      <c r="V31" s="136" t="s">
        <v>500</v>
      </c>
      <c r="W31" s="136" t="s">
        <v>501</v>
      </c>
      <c r="X31" s="136" t="s">
        <v>502</v>
      </c>
      <c r="Y31" s="136" t="s">
        <v>503</v>
      </c>
      <c r="Z31" s="136" t="s">
        <v>152</v>
      </c>
    </row>
    <row r="32" spans="1:37" x14ac:dyDescent="0.25">
      <c r="B32" s="131" t="s">
        <v>374</v>
      </c>
      <c r="C32" s="141" t="s">
        <v>403</v>
      </c>
      <c r="D32" s="138">
        <v>4</v>
      </c>
      <c r="E32" s="139">
        <v>6</v>
      </c>
      <c r="F32" s="139">
        <v>8</v>
      </c>
      <c r="G32" s="139">
        <v>10</v>
      </c>
      <c r="H32" s="140">
        <v>12</v>
      </c>
      <c r="I32" s="132">
        <v>0</v>
      </c>
      <c r="J32" s="133">
        <v>0</v>
      </c>
      <c r="K32" s="133">
        <v>0</v>
      </c>
      <c r="L32" s="133">
        <v>0</v>
      </c>
      <c r="M32" s="134">
        <v>0</v>
      </c>
      <c r="N32" s="132">
        <f t="shared" si="3"/>
        <v>0</v>
      </c>
      <c r="O32" s="133">
        <f t="shared" si="4"/>
        <v>0</v>
      </c>
      <c r="P32" s="133">
        <f t="shared" si="5"/>
        <v>0</v>
      </c>
      <c r="Q32" s="133">
        <f t="shared" si="6"/>
        <v>0</v>
      </c>
      <c r="R32" s="134">
        <f t="shared" si="7"/>
        <v>0</v>
      </c>
      <c r="S32" s="135">
        <f t="shared" si="8"/>
        <v>0</v>
      </c>
      <c r="T32" s="136" t="s">
        <v>498</v>
      </c>
      <c r="U32" s="136" t="s">
        <v>499</v>
      </c>
      <c r="V32" s="136" t="s">
        <v>500</v>
      </c>
      <c r="W32" s="136" t="s">
        <v>501</v>
      </c>
      <c r="X32" s="136" t="s">
        <v>502</v>
      </c>
      <c r="Y32" s="136" t="s">
        <v>503</v>
      </c>
      <c r="Z32" s="136" t="s">
        <v>152</v>
      </c>
    </row>
    <row r="33" spans="2:26" x14ac:dyDescent="0.25">
      <c r="B33" s="131" t="s">
        <v>374</v>
      </c>
      <c r="C33" s="141" t="s">
        <v>404</v>
      </c>
      <c r="D33" s="138">
        <v>4</v>
      </c>
      <c r="E33" s="139">
        <v>6</v>
      </c>
      <c r="F33" s="139">
        <v>8</v>
      </c>
      <c r="G33" s="139">
        <v>10</v>
      </c>
      <c r="H33" s="140">
        <v>12</v>
      </c>
      <c r="I33" s="132">
        <v>0</v>
      </c>
      <c r="J33" s="133">
        <v>0</v>
      </c>
      <c r="K33" s="133">
        <v>0</v>
      </c>
      <c r="L33" s="133">
        <v>0</v>
      </c>
      <c r="M33" s="134">
        <v>0</v>
      </c>
      <c r="N33" s="132">
        <f t="shared" si="3"/>
        <v>0</v>
      </c>
      <c r="O33" s="133">
        <f t="shared" si="4"/>
        <v>0</v>
      </c>
      <c r="P33" s="133">
        <f t="shared" si="5"/>
        <v>0</v>
      </c>
      <c r="Q33" s="133">
        <f t="shared" si="6"/>
        <v>0</v>
      </c>
      <c r="R33" s="134">
        <f t="shared" si="7"/>
        <v>0</v>
      </c>
      <c r="S33" s="135">
        <f t="shared" si="8"/>
        <v>0</v>
      </c>
      <c r="T33" s="136" t="s">
        <v>504</v>
      </c>
      <c r="U33" s="136" t="s">
        <v>499</v>
      </c>
      <c r="V33" s="136" t="s">
        <v>500</v>
      </c>
      <c r="W33" s="136" t="s">
        <v>501</v>
      </c>
      <c r="X33" s="136" t="s">
        <v>502</v>
      </c>
      <c r="Y33" s="136" t="s">
        <v>505</v>
      </c>
      <c r="Z33" s="136" t="s">
        <v>152</v>
      </c>
    </row>
    <row r="34" spans="2:26" x14ac:dyDescent="0.25">
      <c r="B34" s="131" t="s">
        <v>374</v>
      </c>
      <c r="C34" s="141" t="s">
        <v>405</v>
      </c>
      <c r="D34" s="138">
        <v>8</v>
      </c>
      <c r="E34" s="139">
        <v>10</v>
      </c>
      <c r="F34" s="139">
        <v>12</v>
      </c>
      <c r="G34" s="139">
        <v>14</v>
      </c>
      <c r="H34" s="140">
        <v>16</v>
      </c>
      <c r="I34" s="132">
        <v>0</v>
      </c>
      <c r="J34" s="133">
        <v>0</v>
      </c>
      <c r="K34" s="133">
        <v>0</v>
      </c>
      <c r="L34" s="133">
        <v>0</v>
      </c>
      <c r="M34" s="134">
        <v>0</v>
      </c>
      <c r="N34" s="132">
        <f t="shared" si="3"/>
        <v>0</v>
      </c>
      <c r="O34" s="133">
        <f t="shared" si="4"/>
        <v>0</v>
      </c>
      <c r="P34" s="133">
        <f t="shared" si="5"/>
        <v>0</v>
      </c>
      <c r="Q34" s="133">
        <f t="shared" si="6"/>
        <v>0</v>
      </c>
      <c r="R34" s="134">
        <f t="shared" si="7"/>
        <v>0</v>
      </c>
      <c r="S34" s="135">
        <f t="shared" si="8"/>
        <v>0</v>
      </c>
      <c r="T34" s="136" t="s">
        <v>498</v>
      </c>
      <c r="U34" s="136" t="s">
        <v>499</v>
      </c>
      <c r="V34" s="136" t="s">
        <v>500</v>
      </c>
      <c r="W34" s="136" t="s">
        <v>501</v>
      </c>
      <c r="X34" s="136" t="s">
        <v>502</v>
      </c>
      <c r="Y34" s="136" t="s">
        <v>503</v>
      </c>
      <c r="Z34" s="136" t="s">
        <v>152</v>
      </c>
    </row>
    <row r="35" spans="2:26" x14ac:dyDescent="0.25">
      <c r="B35" s="131" t="s">
        <v>406</v>
      </c>
      <c r="C35" s="141" t="s">
        <v>407</v>
      </c>
      <c r="D35" s="138">
        <v>4</v>
      </c>
      <c r="E35" s="139">
        <v>6</v>
      </c>
      <c r="F35" s="139">
        <v>8</v>
      </c>
      <c r="G35" s="139">
        <v>10</v>
      </c>
      <c r="H35" s="140">
        <v>12</v>
      </c>
      <c r="I35" s="132">
        <v>0</v>
      </c>
      <c r="J35" s="133">
        <v>0</v>
      </c>
      <c r="K35" s="133">
        <v>0</v>
      </c>
      <c r="L35" s="133">
        <v>0</v>
      </c>
      <c r="M35" s="134">
        <v>0</v>
      </c>
      <c r="N35" s="132">
        <f t="shared" si="3"/>
        <v>0</v>
      </c>
      <c r="O35" s="133">
        <f t="shared" si="4"/>
        <v>0</v>
      </c>
      <c r="P35" s="133">
        <f t="shared" si="5"/>
        <v>0</v>
      </c>
      <c r="Q35" s="133">
        <f t="shared" si="6"/>
        <v>0</v>
      </c>
      <c r="R35" s="134">
        <f t="shared" si="7"/>
        <v>0</v>
      </c>
      <c r="S35" s="135">
        <f t="shared" si="8"/>
        <v>0</v>
      </c>
      <c r="T35" s="136" t="s">
        <v>506</v>
      </c>
      <c r="U35" s="136" t="s">
        <v>507</v>
      </c>
      <c r="V35" s="136" t="s">
        <v>508</v>
      </c>
      <c r="W35" s="136" t="s">
        <v>509</v>
      </c>
      <c r="X35" s="136" t="s">
        <v>510</v>
      </c>
      <c r="Y35" s="136" t="s">
        <v>511</v>
      </c>
      <c r="Z35" s="136" t="s">
        <v>152</v>
      </c>
    </row>
    <row r="36" spans="2:26" x14ac:dyDescent="0.25">
      <c r="B36" s="131" t="s">
        <v>406</v>
      </c>
      <c r="C36" s="141" t="s">
        <v>408</v>
      </c>
      <c r="D36" s="138">
        <v>6</v>
      </c>
      <c r="E36" s="139">
        <v>8</v>
      </c>
      <c r="F36" s="139">
        <v>10</v>
      </c>
      <c r="G36" s="139">
        <v>12</v>
      </c>
      <c r="H36" s="140">
        <v>14</v>
      </c>
      <c r="I36" s="132">
        <v>0</v>
      </c>
      <c r="J36" s="133">
        <v>0</v>
      </c>
      <c r="K36" s="133">
        <v>0</v>
      </c>
      <c r="L36" s="133">
        <v>0</v>
      </c>
      <c r="M36" s="134">
        <v>0</v>
      </c>
      <c r="N36" s="132">
        <f t="shared" si="3"/>
        <v>0</v>
      </c>
      <c r="O36" s="133">
        <f t="shared" si="4"/>
        <v>0</v>
      </c>
      <c r="P36" s="133">
        <f t="shared" si="5"/>
        <v>0</v>
      </c>
      <c r="Q36" s="133">
        <f t="shared" si="6"/>
        <v>0</v>
      </c>
      <c r="R36" s="134">
        <f t="shared" si="7"/>
        <v>0</v>
      </c>
      <c r="S36" s="135">
        <f t="shared" si="8"/>
        <v>0</v>
      </c>
      <c r="T36" s="136" t="s">
        <v>506</v>
      </c>
      <c r="U36" s="136" t="s">
        <v>507</v>
      </c>
      <c r="V36" s="136" t="s">
        <v>508</v>
      </c>
      <c r="W36" s="136" t="s">
        <v>509</v>
      </c>
      <c r="X36" s="136" t="s">
        <v>510</v>
      </c>
      <c r="Y36" s="136" t="s">
        <v>511</v>
      </c>
      <c r="Z36" s="136" t="s">
        <v>152</v>
      </c>
    </row>
    <row r="37" spans="2:26" x14ac:dyDescent="0.25">
      <c r="B37" s="131" t="s">
        <v>406</v>
      </c>
      <c r="C37" s="141" t="s">
        <v>409</v>
      </c>
      <c r="D37" s="138">
        <v>4</v>
      </c>
      <c r="E37" s="139">
        <v>6</v>
      </c>
      <c r="F37" s="139">
        <v>8</v>
      </c>
      <c r="G37" s="139">
        <v>10</v>
      </c>
      <c r="H37" s="140">
        <v>12</v>
      </c>
      <c r="I37" s="132">
        <v>0</v>
      </c>
      <c r="J37" s="133">
        <v>0</v>
      </c>
      <c r="K37" s="133">
        <v>0</v>
      </c>
      <c r="L37" s="133">
        <v>0</v>
      </c>
      <c r="M37" s="134">
        <v>0</v>
      </c>
      <c r="N37" s="132">
        <f t="shared" si="3"/>
        <v>0</v>
      </c>
      <c r="O37" s="133">
        <f t="shared" si="4"/>
        <v>0</v>
      </c>
      <c r="P37" s="133">
        <f t="shared" si="5"/>
        <v>0</v>
      </c>
      <c r="Q37" s="133">
        <f t="shared" si="6"/>
        <v>0</v>
      </c>
      <c r="R37" s="134">
        <f t="shared" si="7"/>
        <v>0</v>
      </c>
      <c r="S37" s="135">
        <f t="shared" si="8"/>
        <v>0</v>
      </c>
      <c r="T37" s="136" t="s">
        <v>506</v>
      </c>
      <c r="U37" s="136" t="s">
        <v>507</v>
      </c>
      <c r="V37" s="136" t="s">
        <v>508</v>
      </c>
      <c r="W37" s="136" t="s">
        <v>509</v>
      </c>
      <c r="X37" s="136" t="s">
        <v>510</v>
      </c>
      <c r="Y37" s="136" t="s">
        <v>511</v>
      </c>
      <c r="Z37" s="136" t="s">
        <v>152</v>
      </c>
    </row>
    <row r="38" spans="2:26" x14ac:dyDescent="0.25">
      <c r="B38" s="131" t="s">
        <v>406</v>
      </c>
      <c r="C38" s="141" t="s">
        <v>410</v>
      </c>
      <c r="D38" s="138">
        <v>2</v>
      </c>
      <c r="E38" s="139">
        <v>4</v>
      </c>
      <c r="F38" s="139">
        <v>6</v>
      </c>
      <c r="G38" s="139">
        <v>8</v>
      </c>
      <c r="H38" s="140">
        <v>10</v>
      </c>
      <c r="I38" s="132">
        <v>0</v>
      </c>
      <c r="J38" s="133">
        <v>0</v>
      </c>
      <c r="K38" s="133">
        <v>0</v>
      </c>
      <c r="L38" s="133">
        <v>0</v>
      </c>
      <c r="M38" s="134">
        <v>0</v>
      </c>
      <c r="N38" s="132">
        <f t="shared" si="3"/>
        <v>0</v>
      </c>
      <c r="O38" s="133">
        <f t="shared" si="4"/>
        <v>0</v>
      </c>
      <c r="P38" s="133">
        <f t="shared" si="5"/>
        <v>0</v>
      </c>
      <c r="Q38" s="133">
        <f t="shared" si="6"/>
        <v>0</v>
      </c>
      <c r="R38" s="134">
        <f t="shared" si="7"/>
        <v>0</v>
      </c>
      <c r="S38" s="135">
        <f t="shared" si="8"/>
        <v>0</v>
      </c>
      <c r="T38" s="136" t="s">
        <v>506</v>
      </c>
      <c r="U38" s="136" t="s">
        <v>507</v>
      </c>
      <c r="V38" s="136" t="s">
        <v>508</v>
      </c>
      <c r="W38" s="136" t="s">
        <v>509</v>
      </c>
      <c r="X38" s="136" t="s">
        <v>510</v>
      </c>
      <c r="Y38" s="136" t="s">
        <v>511</v>
      </c>
      <c r="Z38" s="136" t="s">
        <v>152</v>
      </c>
    </row>
    <row r="39" spans="2:26" x14ac:dyDescent="0.25">
      <c r="B39" s="131" t="s">
        <v>406</v>
      </c>
      <c r="C39" s="141" t="s">
        <v>411</v>
      </c>
      <c r="D39" s="138">
        <v>4</v>
      </c>
      <c r="E39" s="139">
        <v>6</v>
      </c>
      <c r="F39" s="139">
        <v>8</v>
      </c>
      <c r="G39" s="139">
        <v>10</v>
      </c>
      <c r="H39" s="140">
        <v>12</v>
      </c>
      <c r="I39" s="132">
        <v>0</v>
      </c>
      <c r="J39" s="133">
        <v>0</v>
      </c>
      <c r="K39" s="133">
        <v>0</v>
      </c>
      <c r="L39" s="133">
        <v>0</v>
      </c>
      <c r="M39" s="134">
        <v>0</v>
      </c>
      <c r="N39" s="132">
        <f t="shared" si="3"/>
        <v>0</v>
      </c>
      <c r="O39" s="133">
        <f t="shared" si="4"/>
        <v>0</v>
      </c>
      <c r="P39" s="133">
        <f t="shared" si="5"/>
        <v>0</v>
      </c>
      <c r="Q39" s="133">
        <f t="shared" si="6"/>
        <v>0</v>
      </c>
      <c r="R39" s="134">
        <f t="shared" si="7"/>
        <v>0</v>
      </c>
      <c r="S39" s="135">
        <f t="shared" si="8"/>
        <v>0</v>
      </c>
      <c r="T39" s="136" t="s">
        <v>506</v>
      </c>
      <c r="U39" s="136" t="s">
        <v>507</v>
      </c>
      <c r="V39" s="136" t="s">
        <v>508</v>
      </c>
      <c r="W39" s="136" t="s">
        <v>509</v>
      </c>
      <c r="X39" s="136" t="s">
        <v>510</v>
      </c>
      <c r="Y39" s="136" t="s">
        <v>511</v>
      </c>
      <c r="Z39" s="136" t="s">
        <v>152</v>
      </c>
    </row>
    <row r="40" spans="2:26" x14ac:dyDescent="0.25">
      <c r="B40" s="131" t="s">
        <v>406</v>
      </c>
      <c r="C40" s="141" t="s">
        <v>412</v>
      </c>
      <c r="D40" s="138">
        <v>2</v>
      </c>
      <c r="E40" s="139">
        <v>4</v>
      </c>
      <c r="F40" s="139">
        <v>6</v>
      </c>
      <c r="G40" s="139">
        <v>8</v>
      </c>
      <c r="H40" s="140">
        <v>10</v>
      </c>
      <c r="I40" s="132">
        <v>0</v>
      </c>
      <c r="J40" s="133">
        <v>0</v>
      </c>
      <c r="K40" s="133">
        <v>0</v>
      </c>
      <c r="L40" s="133">
        <v>0</v>
      </c>
      <c r="M40" s="134">
        <v>0</v>
      </c>
      <c r="N40" s="132">
        <f t="shared" si="3"/>
        <v>0</v>
      </c>
      <c r="O40" s="133">
        <f t="shared" si="4"/>
        <v>0</v>
      </c>
      <c r="P40" s="133">
        <f t="shared" si="5"/>
        <v>0</v>
      </c>
      <c r="Q40" s="133">
        <f t="shared" si="6"/>
        <v>0</v>
      </c>
      <c r="R40" s="134">
        <f t="shared" si="7"/>
        <v>0</v>
      </c>
      <c r="S40" s="135">
        <f t="shared" si="8"/>
        <v>0</v>
      </c>
      <c r="T40" s="136" t="s">
        <v>506</v>
      </c>
      <c r="U40" s="136" t="s">
        <v>507</v>
      </c>
      <c r="V40" s="136" t="s">
        <v>508</v>
      </c>
      <c r="W40" s="136" t="s">
        <v>509</v>
      </c>
      <c r="X40" s="136" t="s">
        <v>510</v>
      </c>
      <c r="Y40" s="136" t="s">
        <v>511</v>
      </c>
      <c r="Z40" s="136" t="s">
        <v>152</v>
      </c>
    </row>
    <row r="41" spans="2:26" x14ac:dyDescent="0.25">
      <c r="B41" s="131" t="s">
        <v>406</v>
      </c>
      <c r="C41" s="141" t="s">
        <v>413</v>
      </c>
      <c r="D41" s="138">
        <v>2</v>
      </c>
      <c r="E41" s="139">
        <v>4</v>
      </c>
      <c r="F41" s="139">
        <v>6</v>
      </c>
      <c r="G41" s="139">
        <v>8</v>
      </c>
      <c r="H41" s="140">
        <v>10</v>
      </c>
      <c r="I41" s="132">
        <v>0</v>
      </c>
      <c r="J41" s="133">
        <v>0</v>
      </c>
      <c r="K41" s="133">
        <v>0</v>
      </c>
      <c r="L41" s="133">
        <v>0</v>
      </c>
      <c r="M41" s="134">
        <v>0</v>
      </c>
      <c r="N41" s="132">
        <f t="shared" si="3"/>
        <v>0</v>
      </c>
      <c r="O41" s="133">
        <f t="shared" si="4"/>
        <v>0</v>
      </c>
      <c r="P41" s="133">
        <f t="shared" si="5"/>
        <v>0</v>
      </c>
      <c r="Q41" s="133">
        <f t="shared" si="6"/>
        <v>0</v>
      </c>
      <c r="R41" s="134">
        <f t="shared" si="7"/>
        <v>0</v>
      </c>
      <c r="S41" s="135">
        <f t="shared" si="8"/>
        <v>0</v>
      </c>
      <c r="T41" s="136" t="s">
        <v>506</v>
      </c>
      <c r="U41" s="136" t="s">
        <v>507</v>
      </c>
      <c r="V41" s="136" t="s">
        <v>508</v>
      </c>
      <c r="W41" s="136" t="s">
        <v>509</v>
      </c>
      <c r="X41" s="136" t="s">
        <v>510</v>
      </c>
      <c r="Y41" s="136" t="s">
        <v>511</v>
      </c>
      <c r="Z41" s="136" t="s">
        <v>152</v>
      </c>
    </row>
    <row r="42" spans="2:26" x14ac:dyDescent="0.25">
      <c r="B42" s="131" t="s">
        <v>406</v>
      </c>
      <c r="C42" s="141" t="s">
        <v>414</v>
      </c>
      <c r="D42" s="138">
        <v>2</v>
      </c>
      <c r="E42" s="139">
        <v>4</v>
      </c>
      <c r="F42" s="139">
        <v>6</v>
      </c>
      <c r="G42" s="139">
        <v>8</v>
      </c>
      <c r="H42" s="140">
        <v>10</v>
      </c>
      <c r="I42" s="132">
        <v>0</v>
      </c>
      <c r="J42" s="133">
        <v>0</v>
      </c>
      <c r="K42" s="133">
        <v>0</v>
      </c>
      <c r="L42" s="133">
        <v>0</v>
      </c>
      <c r="M42" s="134">
        <v>0</v>
      </c>
      <c r="N42" s="132">
        <f t="shared" si="3"/>
        <v>0</v>
      </c>
      <c r="O42" s="133">
        <f t="shared" si="4"/>
        <v>0</v>
      </c>
      <c r="P42" s="133">
        <f t="shared" si="5"/>
        <v>0</v>
      </c>
      <c r="Q42" s="133">
        <f t="shared" si="6"/>
        <v>0</v>
      </c>
      <c r="R42" s="134">
        <f t="shared" si="7"/>
        <v>0</v>
      </c>
      <c r="S42" s="135">
        <f t="shared" si="8"/>
        <v>0</v>
      </c>
      <c r="T42" s="136" t="s">
        <v>506</v>
      </c>
      <c r="U42" s="136" t="s">
        <v>507</v>
      </c>
      <c r="V42" s="136" t="s">
        <v>508</v>
      </c>
      <c r="W42" s="136" t="s">
        <v>509</v>
      </c>
      <c r="X42" s="136" t="s">
        <v>510</v>
      </c>
      <c r="Y42" s="136" t="s">
        <v>511</v>
      </c>
      <c r="Z42" s="136" t="s">
        <v>152</v>
      </c>
    </row>
    <row r="43" spans="2:26" x14ac:dyDescent="0.25">
      <c r="B43" s="131" t="s">
        <v>406</v>
      </c>
      <c r="C43" s="141" t="s">
        <v>415</v>
      </c>
      <c r="D43" s="138">
        <v>8</v>
      </c>
      <c r="E43" s="139">
        <v>10</v>
      </c>
      <c r="F43" s="139">
        <v>12</v>
      </c>
      <c r="G43" s="139">
        <v>14</v>
      </c>
      <c r="H43" s="140">
        <v>16</v>
      </c>
      <c r="I43" s="132">
        <v>0</v>
      </c>
      <c r="J43" s="133">
        <v>0</v>
      </c>
      <c r="K43" s="133">
        <v>0</v>
      </c>
      <c r="L43" s="133">
        <v>0</v>
      </c>
      <c r="M43" s="134">
        <v>0</v>
      </c>
      <c r="N43" s="132">
        <f t="shared" si="3"/>
        <v>0</v>
      </c>
      <c r="O43" s="133">
        <f t="shared" si="4"/>
        <v>0</v>
      </c>
      <c r="P43" s="133">
        <f t="shared" si="5"/>
        <v>0</v>
      </c>
      <c r="Q43" s="133">
        <f t="shared" si="6"/>
        <v>0</v>
      </c>
      <c r="R43" s="134">
        <f t="shared" si="7"/>
        <v>0</v>
      </c>
      <c r="S43" s="135">
        <f t="shared" si="8"/>
        <v>0</v>
      </c>
      <c r="T43" s="136" t="s">
        <v>506</v>
      </c>
      <c r="U43" s="136" t="s">
        <v>507</v>
      </c>
      <c r="V43" s="136" t="s">
        <v>508</v>
      </c>
      <c r="W43" s="136" t="s">
        <v>509</v>
      </c>
      <c r="X43" s="136" t="s">
        <v>510</v>
      </c>
      <c r="Y43" s="136" t="s">
        <v>511</v>
      </c>
      <c r="Z43" s="136" t="s">
        <v>152</v>
      </c>
    </row>
    <row r="44" spans="2:26" x14ac:dyDescent="0.25">
      <c r="B44" s="131" t="s">
        <v>406</v>
      </c>
      <c r="C44" s="141" t="s">
        <v>416</v>
      </c>
      <c r="D44" s="138">
        <v>4</v>
      </c>
      <c r="E44" s="139">
        <v>6</v>
      </c>
      <c r="F44" s="139">
        <v>8</v>
      </c>
      <c r="G44" s="139">
        <v>10</v>
      </c>
      <c r="H44" s="140">
        <v>12</v>
      </c>
      <c r="I44" s="132">
        <v>0</v>
      </c>
      <c r="J44" s="133">
        <v>0</v>
      </c>
      <c r="K44" s="133">
        <v>0</v>
      </c>
      <c r="L44" s="133">
        <v>0</v>
      </c>
      <c r="M44" s="134">
        <v>0</v>
      </c>
      <c r="N44" s="132">
        <f t="shared" si="3"/>
        <v>0</v>
      </c>
      <c r="O44" s="133">
        <f t="shared" si="4"/>
        <v>0</v>
      </c>
      <c r="P44" s="133">
        <f t="shared" si="5"/>
        <v>0</v>
      </c>
      <c r="Q44" s="133">
        <f t="shared" si="6"/>
        <v>0</v>
      </c>
      <c r="R44" s="134">
        <f t="shared" si="7"/>
        <v>0</v>
      </c>
      <c r="S44" s="135">
        <f t="shared" si="8"/>
        <v>0</v>
      </c>
      <c r="T44" s="136" t="s">
        <v>506</v>
      </c>
      <c r="U44" s="136" t="s">
        <v>507</v>
      </c>
      <c r="V44" s="136" t="s">
        <v>508</v>
      </c>
      <c r="W44" s="136" t="s">
        <v>509</v>
      </c>
      <c r="X44" s="136" t="s">
        <v>510</v>
      </c>
      <c r="Y44" s="136" t="s">
        <v>511</v>
      </c>
      <c r="Z44" s="136" t="s">
        <v>152</v>
      </c>
    </row>
    <row r="45" spans="2:26" x14ac:dyDescent="0.25">
      <c r="B45" s="131" t="s">
        <v>406</v>
      </c>
      <c r="C45" s="141" t="s">
        <v>417</v>
      </c>
      <c r="D45" s="138">
        <v>6</v>
      </c>
      <c r="E45" s="139">
        <v>8</v>
      </c>
      <c r="F45" s="139">
        <v>10</v>
      </c>
      <c r="G45" s="139">
        <v>12</v>
      </c>
      <c r="H45" s="140">
        <v>14</v>
      </c>
      <c r="I45" s="132">
        <v>0</v>
      </c>
      <c r="J45" s="133">
        <v>0</v>
      </c>
      <c r="K45" s="133">
        <v>0</v>
      </c>
      <c r="L45" s="133">
        <v>0</v>
      </c>
      <c r="M45" s="134">
        <v>0</v>
      </c>
      <c r="N45" s="132">
        <f t="shared" si="3"/>
        <v>0</v>
      </c>
      <c r="O45" s="133">
        <f t="shared" si="4"/>
        <v>0</v>
      </c>
      <c r="P45" s="133">
        <f t="shared" si="5"/>
        <v>0</v>
      </c>
      <c r="Q45" s="133">
        <f t="shared" si="6"/>
        <v>0</v>
      </c>
      <c r="R45" s="134">
        <f t="shared" si="7"/>
        <v>0</v>
      </c>
      <c r="S45" s="135">
        <f t="shared" si="8"/>
        <v>0</v>
      </c>
      <c r="T45" s="136" t="s">
        <v>506</v>
      </c>
      <c r="U45" s="136" t="s">
        <v>507</v>
      </c>
      <c r="V45" s="136" t="s">
        <v>508</v>
      </c>
      <c r="W45" s="136" t="s">
        <v>509</v>
      </c>
      <c r="X45" s="136" t="s">
        <v>510</v>
      </c>
      <c r="Y45" s="136" t="s">
        <v>511</v>
      </c>
      <c r="Z45" s="136" t="s">
        <v>152</v>
      </c>
    </row>
    <row r="46" spans="2:26" x14ac:dyDescent="0.25">
      <c r="B46" s="131" t="s">
        <v>406</v>
      </c>
      <c r="C46" s="141" t="s">
        <v>418</v>
      </c>
      <c r="D46" s="138">
        <v>6</v>
      </c>
      <c r="E46" s="139">
        <v>8</v>
      </c>
      <c r="F46" s="139">
        <v>10</v>
      </c>
      <c r="G46" s="139">
        <v>12</v>
      </c>
      <c r="H46" s="140">
        <v>14</v>
      </c>
      <c r="I46" s="132">
        <v>0</v>
      </c>
      <c r="J46" s="133">
        <v>0</v>
      </c>
      <c r="K46" s="133">
        <v>0</v>
      </c>
      <c r="L46" s="133">
        <v>0</v>
      </c>
      <c r="M46" s="134">
        <v>0</v>
      </c>
      <c r="N46" s="132">
        <f t="shared" si="3"/>
        <v>0</v>
      </c>
      <c r="O46" s="133">
        <f t="shared" si="4"/>
        <v>0</v>
      </c>
      <c r="P46" s="133">
        <f t="shared" si="5"/>
        <v>0</v>
      </c>
      <c r="Q46" s="133">
        <f t="shared" si="6"/>
        <v>0</v>
      </c>
      <c r="R46" s="134">
        <f t="shared" si="7"/>
        <v>0</v>
      </c>
      <c r="S46" s="135">
        <f t="shared" si="8"/>
        <v>0</v>
      </c>
      <c r="T46" s="136" t="s">
        <v>506</v>
      </c>
      <c r="U46" s="136" t="s">
        <v>507</v>
      </c>
      <c r="V46" s="136" t="s">
        <v>508</v>
      </c>
      <c r="W46" s="136" t="s">
        <v>509</v>
      </c>
      <c r="X46" s="136" t="s">
        <v>510</v>
      </c>
      <c r="Y46" s="136" t="s">
        <v>511</v>
      </c>
      <c r="Z46" s="136" t="s">
        <v>152</v>
      </c>
    </row>
    <row r="47" spans="2:26" x14ac:dyDescent="0.25">
      <c r="B47" s="131" t="s">
        <v>406</v>
      </c>
      <c r="C47" s="141" t="s">
        <v>419</v>
      </c>
      <c r="D47" s="138">
        <v>4</v>
      </c>
      <c r="E47" s="139">
        <v>6</v>
      </c>
      <c r="F47" s="139">
        <v>8</v>
      </c>
      <c r="G47" s="139">
        <v>10</v>
      </c>
      <c r="H47" s="140">
        <v>12</v>
      </c>
      <c r="I47" s="132">
        <v>0</v>
      </c>
      <c r="J47" s="133">
        <v>0</v>
      </c>
      <c r="K47" s="133">
        <v>0</v>
      </c>
      <c r="L47" s="133">
        <v>0</v>
      </c>
      <c r="M47" s="134">
        <v>0</v>
      </c>
      <c r="N47" s="132">
        <f t="shared" si="3"/>
        <v>0</v>
      </c>
      <c r="O47" s="133">
        <f t="shared" si="4"/>
        <v>0</v>
      </c>
      <c r="P47" s="133">
        <f t="shared" si="5"/>
        <v>0</v>
      </c>
      <c r="Q47" s="133">
        <f t="shared" si="6"/>
        <v>0</v>
      </c>
      <c r="R47" s="134">
        <f t="shared" si="7"/>
        <v>0</v>
      </c>
      <c r="S47" s="135">
        <f t="shared" si="8"/>
        <v>0</v>
      </c>
      <c r="T47" s="136" t="s">
        <v>506</v>
      </c>
      <c r="U47" s="136" t="s">
        <v>507</v>
      </c>
      <c r="V47" s="136" t="s">
        <v>508</v>
      </c>
      <c r="W47" s="136" t="s">
        <v>509</v>
      </c>
      <c r="X47" s="136" t="s">
        <v>510</v>
      </c>
      <c r="Y47" s="136" t="s">
        <v>511</v>
      </c>
      <c r="Z47" s="136" t="s">
        <v>152</v>
      </c>
    </row>
    <row r="48" spans="2:26" x14ac:dyDescent="0.25">
      <c r="B48" s="131" t="s">
        <v>406</v>
      </c>
      <c r="C48" s="141" t="s">
        <v>420</v>
      </c>
      <c r="D48" s="138">
        <v>6</v>
      </c>
      <c r="E48" s="139">
        <v>8</v>
      </c>
      <c r="F48" s="139">
        <v>10</v>
      </c>
      <c r="G48" s="139">
        <v>12</v>
      </c>
      <c r="H48" s="140">
        <v>14</v>
      </c>
      <c r="I48" s="132">
        <v>0</v>
      </c>
      <c r="J48" s="133">
        <v>0</v>
      </c>
      <c r="K48" s="133">
        <v>0</v>
      </c>
      <c r="L48" s="133">
        <v>0</v>
      </c>
      <c r="M48" s="134">
        <v>0</v>
      </c>
      <c r="N48" s="132">
        <f t="shared" si="3"/>
        <v>0</v>
      </c>
      <c r="O48" s="133">
        <f t="shared" si="4"/>
        <v>0</v>
      </c>
      <c r="P48" s="133">
        <f t="shared" si="5"/>
        <v>0</v>
      </c>
      <c r="Q48" s="133">
        <f t="shared" si="6"/>
        <v>0</v>
      </c>
      <c r="R48" s="134">
        <f t="shared" si="7"/>
        <v>0</v>
      </c>
      <c r="S48" s="135">
        <f t="shared" si="8"/>
        <v>0</v>
      </c>
      <c r="T48" s="136" t="s">
        <v>506</v>
      </c>
      <c r="U48" s="136" t="s">
        <v>507</v>
      </c>
      <c r="V48" s="136" t="s">
        <v>508</v>
      </c>
      <c r="W48" s="136" t="s">
        <v>509</v>
      </c>
      <c r="X48" s="136" t="s">
        <v>510</v>
      </c>
      <c r="Y48" s="136" t="s">
        <v>511</v>
      </c>
      <c r="Z48" s="136" t="s">
        <v>152</v>
      </c>
    </row>
    <row r="49" spans="2:26" x14ac:dyDescent="0.25">
      <c r="B49" s="131" t="s">
        <v>406</v>
      </c>
      <c r="C49" s="141" t="s">
        <v>421</v>
      </c>
      <c r="D49" s="138">
        <v>6</v>
      </c>
      <c r="E49" s="139">
        <v>8</v>
      </c>
      <c r="F49" s="139">
        <v>10</v>
      </c>
      <c r="G49" s="139">
        <v>12</v>
      </c>
      <c r="H49" s="140">
        <v>14</v>
      </c>
      <c r="I49" s="132">
        <v>0</v>
      </c>
      <c r="J49" s="133">
        <v>0</v>
      </c>
      <c r="K49" s="133">
        <v>0</v>
      </c>
      <c r="L49" s="133">
        <v>0</v>
      </c>
      <c r="M49" s="134">
        <v>0</v>
      </c>
      <c r="N49" s="132">
        <f t="shared" si="3"/>
        <v>0</v>
      </c>
      <c r="O49" s="133">
        <f t="shared" si="4"/>
        <v>0</v>
      </c>
      <c r="P49" s="133">
        <f t="shared" si="5"/>
        <v>0</v>
      </c>
      <c r="Q49" s="133">
        <f t="shared" si="6"/>
        <v>0</v>
      </c>
      <c r="R49" s="134">
        <f t="shared" si="7"/>
        <v>0</v>
      </c>
      <c r="S49" s="135">
        <f t="shared" si="8"/>
        <v>0</v>
      </c>
      <c r="T49" s="136" t="s">
        <v>506</v>
      </c>
      <c r="U49" s="136" t="s">
        <v>507</v>
      </c>
      <c r="V49" s="136" t="s">
        <v>508</v>
      </c>
      <c r="W49" s="136" t="s">
        <v>509</v>
      </c>
      <c r="X49" s="136" t="s">
        <v>510</v>
      </c>
      <c r="Y49" s="136" t="s">
        <v>511</v>
      </c>
      <c r="Z49" s="136" t="s">
        <v>152</v>
      </c>
    </row>
    <row r="50" spans="2:26" x14ac:dyDescent="0.25">
      <c r="B50" s="131" t="s">
        <v>406</v>
      </c>
      <c r="C50" s="141" t="s">
        <v>422</v>
      </c>
      <c r="D50" s="138">
        <v>4</v>
      </c>
      <c r="E50" s="139">
        <v>6</v>
      </c>
      <c r="F50" s="139">
        <v>8</v>
      </c>
      <c r="G50" s="139">
        <v>10</v>
      </c>
      <c r="H50" s="140">
        <v>12</v>
      </c>
      <c r="I50" s="132">
        <v>0</v>
      </c>
      <c r="J50" s="133">
        <v>0</v>
      </c>
      <c r="K50" s="133">
        <v>0</v>
      </c>
      <c r="L50" s="133">
        <v>0</v>
      </c>
      <c r="M50" s="134">
        <v>0</v>
      </c>
      <c r="N50" s="132">
        <f t="shared" si="3"/>
        <v>0</v>
      </c>
      <c r="O50" s="133">
        <f t="shared" si="4"/>
        <v>0</v>
      </c>
      <c r="P50" s="133">
        <f t="shared" si="5"/>
        <v>0</v>
      </c>
      <c r="Q50" s="133">
        <f t="shared" si="6"/>
        <v>0</v>
      </c>
      <c r="R50" s="134">
        <f t="shared" si="7"/>
        <v>0</v>
      </c>
      <c r="S50" s="135">
        <f t="shared" si="8"/>
        <v>0</v>
      </c>
      <c r="T50" s="136" t="s">
        <v>506</v>
      </c>
      <c r="U50" s="136" t="s">
        <v>507</v>
      </c>
      <c r="V50" s="136" t="s">
        <v>508</v>
      </c>
      <c r="W50" s="136" t="s">
        <v>509</v>
      </c>
      <c r="X50" s="136" t="s">
        <v>510</v>
      </c>
      <c r="Y50" s="136" t="s">
        <v>511</v>
      </c>
      <c r="Z50" s="136" t="s">
        <v>152</v>
      </c>
    </row>
    <row r="51" spans="2:26" x14ac:dyDescent="0.25">
      <c r="B51" s="131" t="s">
        <v>406</v>
      </c>
      <c r="C51" s="141" t="s">
        <v>423</v>
      </c>
      <c r="D51" s="138">
        <v>2</v>
      </c>
      <c r="E51" s="139">
        <v>4</v>
      </c>
      <c r="F51" s="139">
        <v>6</v>
      </c>
      <c r="G51" s="139">
        <v>8</v>
      </c>
      <c r="H51" s="140">
        <v>10</v>
      </c>
      <c r="I51" s="132">
        <v>0</v>
      </c>
      <c r="J51" s="133">
        <v>0</v>
      </c>
      <c r="K51" s="133">
        <v>0</v>
      </c>
      <c r="L51" s="133">
        <v>0</v>
      </c>
      <c r="M51" s="134">
        <v>0</v>
      </c>
      <c r="N51" s="132">
        <f t="shared" si="3"/>
        <v>0</v>
      </c>
      <c r="O51" s="133">
        <f t="shared" si="4"/>
        <v>0</v>
      </c>
      <c r="P51" s="133">
        <f t="shared" si="5"/>
        <v>0</v>
      </c>
      <c r="Q51" s="133">
        <f t="shared" si="6"/>
        <v>0</v>
      </c>
      <c r="R51" s="134">
        <f t="shared" si="7"/>
        <v>0</v>
      </c>
      <c r="S51" s="135">
        <f t="shared" si="8"/>
        <v>0</v>
      </c>
      <c r="T51" s="136" t="s">
        <v>506</v>
      </c>
      <c r="U51" s="136" t="s">
        <v>507</v>
      </c>
      <c r="V51" s="136" t="s">
        <v>508</v>
      </c>
      <c r="W51" s="136" t="s">
        <v>509</v>
      </c>
      <c r="X51" s="136" t="s">
        <v>510</v>
      </c>
      <c r="Y51" s="136" t="s">
        <v>511</v>
      </c>
      <c r="Z51" s="136" t="s">
        <v>152</v>
      </c>
    </row>
    <row r="52" spans="2:26" x14ac:dyDescent="0.25">
      <c r="B52" s="131" t="s">
        <v>406</v>
      </c>
      <c r="C52" s="141" t="s">
        <v>424</v>
      </c>
      <c r="D52" s="138">
        <v>2</v>
      </c>
      <c r="E52" s="139">
        <v>4</v>
      </c>
      <c r="F52" s="139">
        <v>6</v>
      </c>
      <c r="G52" s="139">
        <v>8</v>
      </c>
      <c r="H52" s="140">
        <v>10</v>
      </c>
      <c r="I52" s="132">
        <v>0</v>
      </c>
      <c r="J52" s="133">
        <v>0</v>
      </c>
      <c r="K52" s="133">
        <v>0</v>
      </c>
      <c r="L52" s="133">
        <v>0</v>
      </c>
      <c r="M52" s="134">
        <v>0</v>
      </c>
      <c r="N52" s="132">
        <f t="shared" si="3"/>
        <v>0</v>
      </c>
      <c r="O52" s="133">
        <f t="shared" si="4"/>
        <v>0</v>
      </c>
      <c r="P52" s="133">
        <f t="shared" si="5"/>
        <v>0</v>
      </c>
      <c r="Q52" s="133">
        <f t="shared" si="6"/>
        <v>0</v>
      </c>
      <c r="R52" s="134">
        <f t="shared" si="7"/>
        <v>0</v>
      </c>
      <c r="S52" s="135">
        <f t="shared" si="8"/>
        <v>0</v>
      </c>
      <c r="T52" s="136" t="s">
        <v>506</v>
      </c>
      <c r="U52" s="136" t="s">
        <v>507</v>
      </c>
      <c r="V52" s="136" t="s">
        <v>508</v>
      </c>
      <c r="W52" s="136" t="s">
        <v>509</v>
      </c>
      <c r="X52" s="136" t="s">
        <v>510</v>
      </c>
      <c r="Y52" s="136" t="s">
        <v>511</v>
      </c>
      <c r="Z52" s="136" t="s">
        <v>152</v>
      </c>
    </row>
    <row r="53" spans="2:26" x14ac:dyDescent="0.25">
      <c r="B53" s="131" t="s">
        <v>406</v>
      </c>
      <c r="C53" s="141" t="s">
        <v>425</v>
      </c>
      <c r="D53" s="138">
        <v>2</v>
      </c>
      <c r="E53" s="139">
        <v>4</v>
      </c>
      <c r="F53" s="139">
        <v>6</v>
      </c>
      <c r="G53" s="139">
        <v>8</v>
      </c>
      <c r="H53" s="140">
        <v>10</v>
      </c>
      <c r="I53" s="132">
        <v>0</v>
      </c>
      <c r="J53" s="133">
        <v>0</v>
      </c>
      <c r="K53" s="133">
        <v>0</v>
      </c>
      <c r="L53" s="133">
        <v>0</v>
      </c>
      <c r="M53" s="134">
        <v>0</v>
      </c>
      <c r="N53" s="132">
        <f t="shared" si="3"/>
        <v>0</v>
      </c>
      <c r="O53" s="133">
        <f t="shared" si="4"/>
        <v>0</v>
      </c>
      <c r="P53" s="133">
        <f t="shared" si="5"/>
        <v>0</v>
      </c>
      <c r="Q53" s="133">
        <f t="shared" si="6"/>
        <v>0</v>
      </c>
      <c r="R53" s="134">
        <f t="shared" si="7"/>
        <v>0</v>
      </c>
      <c r="S53" s="135">
        <f t="shared" si="8"/>
        <v>0</v>
      </c>
      <c r="T53" s="136" t="s">
        <v>506</v>
      </c>
      <c r="U53" s="136" t="s">
        <v>507</v>
      </c>
      <c r="V53" s="136" t="s">
        <v>508</v>
      </c>
      <c r="W53" s="136" t="s">
        <v>509</v>
      </c>
      <c r="X53" s="136" t="s">
        <v>510</v>
      </c>
      <c r="Y53" s="136" t="s">
        <v>511</v>
      </c>
      <c r="Z53" s="136" t="s">
        <v>152</v>
      </c>
    </row>
    <row r="54" spans="2:26" x14ac:dyDescent="0.25">
      <c r="B54" s="131" t="s">
        <v>406</v>
      </c>
      <c r="C54" s="141" t="s">
        <v>426</v>
      </c>
      <c r="D54" s="138">
        <v>2</v>
      </c>
      <c r="E54" s="139">
        <v>4</v>
      </c>
      <c r="F54" s="139">
        <v>6</v>
      </c>
      <c r="G54" s="139">
        <v>8</v>
      </c>
      <c r="H54" s="140">
        <v>10</v>
      </c>
      <c r="I54" s="132">
        <v>0</v>
      </c>
      <c r="J54" s="133">
        <v>0</v>
      </c>
      <c r="K54" s="133">
        <v>0</v>
      </c>
      <c r="L54" s="133">
        <v>0</v>
      </c>
      <c r="M54" s="134">
        <v>0</v>
      </c>
      <c r="N54" s="132">
        <f t="shared" si="3"/>
        <v>0</v>
      </c>
      <c r="O54" s="133">
        <f t="shared" si="4"/>
        <v>0</v>
      </c>
      <c r="P54" s="133">
        <f t="shared" si="5"/>
        <v>0</v>
      </c>
      <c r="Q54" s="133">
        <f t="shared" si="6"/>
        <v>0</v>
      </c>
      <c r="R54" s="134">
        <f t="shared" si="7"/>
        <v>0</v>
      </c>
      <c r="S54" s="135">
        <f t="shared" si="8"/>
        <v>0</v>
      </c>
      <c r="T54" s="136" t="s">
        <v>506</v>
      </c>
      <c r="U54" s="136" t="s">
        <v>507</v>
      </c>
      <c r="V54" s="136" t="s">
        <v>508</v>
      </c>
      <c r="W54" s="136" t="s">
        <v>509</v>
      </c>
      <c r="X54" s="136" t="s">
        <v>510</v>
      </c>
      <c r="Y54" s="136" t="s">
        <v>511</v>
      </c>
      <c r="Z54" s="136" t="s">
        <v>152</v>
      </c>
    </row>
    <row r="55" spans="2:26" x14ac:dyDescent="0.25">
      <c r="B55" s="131" t="s">
        <v>406</v>
      </c>
      <c r="C55" s="141" t="s">
        <v>427</v>
      </c>
      <c r="D55" s="138">
        <v>2</v>
      </c>
      <c r="E55" s="139">
        <v>4</v>
      </c>
      <c r="F55" s="139">
        <v>6</v>
      </c>
      <c r="G55" s="139">
        <v>8</v>
      </c>
      <c r="H55" s="140">
        <v>10</v>
      </c>
      <c r="I55" s="132">
        <v>0</v>
      </c>
      <c r="J55" s="133">
        <v>0</v>
      </c>
      <c r="K55" s="133">
        <v>0</v>
      </c>
      <c r="L55" s="133">
        <v>0</v>
      </c>
      <c r="M55" s="134">
        <v>0</v>
      </c>
      <c r="N55" s="132">
        <f t="shared" si="3"/>
        <v>0</v>
      </c>
      <c r="O55" s="133">
        <f t="shared" si="4"/>
        <v>0</v>
      </c>
      <c r="P55" s="133">
        <f t="shared" si="5"/>
        <v>0</v>
      </c>
      <c r="Q55" s="133">
        <f t="shared" si="6"/>
        <v>0</v>
      </c>
      <c r="R55" s="134">
        <f t="shared" si="7"/>
        <v>0</v>
      </c>
      <c r="S55" s="135">
        <f t="shared" si="8"/>
        <v>0</v>
      </c>
      <c r="T55" s="136" t="s">
        <v>506</v>
      </c>
      <c r="U55" s="136" t="s">
        <v>507</v>
      </c>
      <c r="V55" s="136" t="s">
        <v>508</v>
      </c>
      <c r="W55" s="136" t="s">
        <v>509</v>
      </c>
      <c r="X55" s="136" t="s">
        <v>510</v>
      </c>
      <c r="Y55" s="136" t="s">
        <v>511</v>
      </c>
      <c r="Z55" s="136" t="s">
        <v>152</v>
      </c>
    </row>
    <row r="56" spans="2:26" x14ac:dyDescent="0.25">
      <c r="B56" s="131" t="s">
        <v>406</v>
      </c>
      <c r="C56" s="141" t="s">
        <v>428</v>
      </c>
      <c r="D56" s="138">
        <v>2</v>
      </c>
      <c r="E56" s="139">
        <v>4</v>
      </c>
      <c r="F56" s="139">
        <v>6</v>
      </c>
      <c r="G56" s="139">
        <v>8</v>
      </c>
      <c r="H56" s="140">
        <v>10</v>
      </c>
      <c r="I56" s="132">
        <v>0</v>
      </c>
      <c r="J56" s="133">
        <v>0</v>
      </c>
      <c r="K56" s="133">
        <v>0</v>
      </c>
      <c r="L56" s="133">
        <v>0</v>
      </c>
      <c r="M56" s="134">
        <v>0</v>
      </c>
      <c r="N56" s="132">
        <f t="shared" si="3"/>
        <v>0</v>
      </c>
      <c r="O56" s="133">
        <f t="shared" si="4"/>
        <v>0</v>
      </c>
      <c r="P56" s="133">
        <f t="shared" si="5"/>
        <v>0</v>
      </c>
      <c r="Q56" s="133">
        <f t="shared" si="6"/>
        <v>0</v>
      </c>
      <c r="R56" s="134">
        <f t="shared" si="7"/>
        <v>0</v>
      </c>
      <c r="S56" s="135">
        <f t="shared" si="8"/>
        <v>0</v>
      </c>
      <c r="T56" s="136" t="s">
        <v>506</v>
      </c>
      <c r="U56" s="136" t="s">
        <v>507</v>
      </c>
      <c r="V56" s="136" t="s">
        <v>508</v>
      </c>
      <c r="W56" s="136" t="s">
        <v>509</v>
      </c>
      <c r="X56" s="136" t="s">
        <v>510</v>
      </c>
      <c r="Y56" s="136" t="s">
        <v>511</v>
      </c>
      <c r="Z56" s="136" t="s">
        <v>152</v>
      </c>
    </row>
    <row r="57" spans="2:26" x14ac:dyDescent="0.25">
      <c r="B57" s="131" t="s">
        <v>406</v>
      </c>
      <c r="C57" s="141" t="s">
        <v>429</v>
      </c>
      <c r="D57" s="138">
        <v>2</v>
      </c>
      <c r="E57" s="139">
        <v>4</v>
      </c>
      <c r="F57" s="139">
        <v>6</v>
      </c>
      <c r="G57" s="139">
        <v>8</v>
      </c>
      <c r="H57" s="140">
        <v>10</v>
      </c>
      <c r="I57" s="132">
        <v>0</v>
      </c>
      <c r="J57" s="133">
        <v>0</v>
      </c>
      <c r="K57" s="133">
        <v>0</v>
      </c>
      <c r="L57" s="133">
        <v>0</v>
      </c>
      <c r="M57" s="134">
        <v>0</v>
      </c>
      <c r="N57" s="132">
        <f t="shared" si="3"/>
        <v>0</v>
      </c>
      <c r="O57" s="133">
        <f t="shared" si="4"/>
        <v>0</v>
      </c>
      <c r="P57" s="133">
        <f t="shared" si="5"/>
        <v>0</v>
      </c>
      <c r="Q57" s="133">
        <f t="shared" si="6"/>
        <v>0</v>
      </c>
      <c r="R57" s="134">
        <f t="shared" si="7"/>
        <v>0</v>
      </c>
      <c r="S57" s="135">
        <f t="shared" si="8"/>
        <v>0</v>
      </c>
      <c r="T57" s="136" t="s">
        <v>506</v>
      </c>
      <c r="U57" s="136" t="s">
        <v>507</v>
      </c>
      <c r="V57" s="136" t="s">
        <v>508</v>
      </c>
      <c r="W57" s="136" t="s">
        <v>509</v>
      </c>
      <c r="X57" s="136" t="s">
        <v>510</v>
      </c>
      <c r="Y57" s="136" t="s">
        <v>511</v>
      </c>
      <c r="Z57" s="136" t="s">
        <v>152</v>
      </c>
    </row>
    <row r="58" spans="2:26" x14ac:dyDescent="0.25">
      <c r="B58" s="131" t="s">
        <v>406</v>
      </c>
      <c r="C58" s="141" t="s">
        <v>430</v>
      </c>
      <c r="D58" s="138">
        <v>2</v>
      </c>
      <c r="E58" s="139">
        <v>4</v>
      </c>
      <c r="F58" s="139">
        <v>6</v>
      </c>
      <c r="G58" s="139">
        <v>8</v>
      </c>
      <c r="H58" s="140">
        <v>10</v>
      </c>
      <c r="I58" s="132">
        <v>0</v>
      </c>
      <c r="J58" s="133">
        <v>0</v>
      </c>
      <c r="K58" s="133">
        <v>0</v>
      </c>
      <c r="L58" s="133">
        <v>0</v>
      </c>
      <c r="M58" s="134">
        <v>0</v>
      </c>
      <c r="N58" s="132">
        <f t="shared" si="3"/>
        <v>0</v>
      </c>
      <c r="O58" s="133">
        <f t="shared" si="4"/>
        <v>0</v>
      </c>
      <c r="P58" s="133">
        <f t="shared" si="5"/>
        <v>0</v>
      </c>
      <c r="Q58" s="133">
        <f t="shared" si="6"/>
        <v>0</v>
      </c>
      <c r="R58" s="134">
        <f t="shared" si="7"/>
        <v>0</v>
      </c>
      <c r="S58" s="135">
        <f t="shared" si="8"/>
        <v>0</v>
      </c>
      <c r="T58" s="136" t="s">
        <v>506</v>
      </c>
      <c r="U58" s="136" t="s">
        <v>507</v>
      </c>
      <c r="V58" s="136" t="s">
        <v>508</v>
      </c>
      <c r="W58" s="136" t="s">
        <v>509</v>
      </c>
      <c r="X58" s="136" t="s">
        <v>510</v>
      </c>
      <c r="Y58" s="136" t="s">
        <v>511</v>
      </c>
      <c r="Z58" s="136" t="s">
        <v>152</v>
      </c>
    </row>
    <row r="59" spans="2:26" x14ac:dyDescent="0.25">
      <c r="B59" s="131" t="s">
        <v>406</v>
      </c>
      <c r="C59" s="141" t="s">
        <v>431</v>
      </c>
      <c r="D59" s="138">
        <v>2</v>
      </c>
      <c r="E59" s="139">
        <v>4</v>
      </c>
      <c r="F59" s="139">
        <v>6</v>
      </c>
      <c r="G59" s="139">
        <v>8</v>
      </c>
      <c r="H59" s="140">
        <v>10</v>
      </c>
      <c r="I59" s="132">
        <v>0</v>
      </c>
      <c r="J59" s="133">
        <v>0</v>
      </c>
      <c r="K59" s="133">
        <v>0</v>
      </c>
      <c r="L59" s="133">
        <v>0</v>
      </c>
      <c r="M59" s="134">
        <v>0</v>
      </c>
      <c r="N59" s="132">
        <f t="shared" si="3"/>
        <v>0</v>
      </c>
      <c r="O59" s="133">
        <f t="shared" si="4"/>
        <v>0</v>
      </c>
      <c r="P59" s="133">
        <f t="shared" si="5"/>
        <v>0</v>
      </c>
      <c r="Q59" s="133">
        <f t="shared" si="6"/>
        <v>0</v>
      </c>
      <c r="R59" s="134">
        <f t="shared" si="7"/>
        <v>0</v>
      </c>
      <c r="S59" s="135">
        <f t="shared" si="8"/>
        <v>0</v>
      </c>
      <c r="T59" s="136" t="s">
        <v>506</v>
      </c>
      <c r="U59" s="136" t="s">
        <v>507</v>
      </c>
      <c r="V59" s="136" t="s">
        <v>508</v>
      </c>
      <c r="W59" s="136" t="s">
        <v>509</v>
      </c>
      <c r="X59" s="136" t="s">
        <v>510</v>
      </c>
      <c r="Y59" s="136" t="s">
        <v>511</v>
      </c>
      <c r="Z59" s="136" t="s">
        <v>152</v>
      </c>
    </row>
    <row r="60" spans="2:26" x14ac:dyDescent="0.25">
      <c r="B60" s="131" t="s">
        <v>406</v>
      </c>
      <c r="C60" s="141" t="s">
        <v>432</v>
      </c>
      <c r="D60" s="138">
        <v>2</v>
      </c>
      <c r="E60" s="139">
        <v>4</v>
      </c>
      <c r="F60" s="139">
        <v>6</v>
      </c>
      <c r="G60" s="139">
        <v>8</v>
      </c>
      <c r="H60" s="140">
        <v>10</v>
      </c>
      <c r="I60" s="132">
        <v>0</v>
      </c>
      <c r="J60" s="133">
        <v>0</v>
      </c>
      <c r="K60" s="133">
        <v>0</v>
      </c>
      <c r="L60" s="133">
        <v>0</v>
      </c>
      <c r="M60" s="134">
        <v>0</v>
      </c>
      <c r="N60" s="132">
        <f t="shared" si="3"/>
        <v>0</v>
      </c>
      <c r="O60" s="133">
        <f t="shared" si="4"/>
        <v>0</v>
      </c>
      <c r="P60" s="133">
        <f t="shared" si="5"/>
        <v>0</v>
      </c>
      <c r="Q60" s="133">
        <f t="shared" si="6"/>
        <v>0</v>
      </c>
      <c r="R60" s="134">
        <f t="shared" si="7"/>
        <v>0</v>
      </c>
      <c r="S60" s="135">
        <f t="shared" si="8"/>
        <v>0</v>
      </c>
      <c r="T60" s="136" t="s">
        <v>506</v>
      </c>
      <c r="U60" s="136" t="s">
        <v>507</v>
      </c>
      <c r="V60" s="136" t="s">
        <v>508</v>
      </c>
      <c r="W60" s="136" t="s">
        <v>509</v>
      </c>
      <c r="X60" s="136" t="s">
        <v>510</v>
      </c>
      <c r="Y60" s="136" t="s">
        <v>511</v>
      </c>
      <c r="Z60" s="136" t="s">
        <v>152</v>
      </c>
    </row>
    <row r="61" spans="2:26" x14ac:dyDescent="0.25">
      <c r="B61" s="131" t="s">
        <v>406</v>
      </c>
      <c r="C61" s="141" t="s">
        <v>433</v>
      </c>
      <c r="D61" s="138">
        <v>4</v>
      </c>
      <c r="E61" s="139">
        <v>6</v>
      </c>
      <c r="F61" s="139">
        <v>8</v>
      </c>
      <c r="G61" s="139">
        <v>10</v>
      </c>
      <c r="H61" s="140">
        <v>12</v>
      </c>
      <c r="I61" s="132">
        <v>0</v>
      </c>
      <c r="J61" s="133">
        <v>0</v>
      </c>
      <c r="K61" s="133">
        <v>0</v>
      </c>
      <c r="L61" s="133">
        <v>0</v>
      </c>
      <c r="M61" s="134">
        <v>0</v>
      </c>
      <c r="N61" s="132">
        <f t="shared" si="3"/>
        <v>0</v>
      </c>
      <c r="O61" s="133">
        <f t="shared" si="4"/>
        <v>0</v>
      </c>
      <c r="P61" s="133">
        <f t="shared" si="5"/>
        <v>0</v>
      </c>
      <c r="Q61" s="133">
        <f t="shared" si="6"/>
        <v>0</v>
      </c>
      <c r="R61" s="134">
        <f t="shared" si="7"/>
        <v>0</v>
      </c>
      <c r="S61" s="135">
        <f t="shared" si="8"/>
        <v>0</v>
      </c>
      <c r="T61" s="136" t="s">
        <v>506</v>
      </c>
      <c r="U61" s="136" t="s">
        <v>507</v>
      </c>
      <c r="V61" s="136" t="s">
        <v>508</v>
      </c>
      <c r="W61" s="136" t="s">
        <v>509</v>
      </c>
      <c r="X61" s="136" t="s">
        <v>510</v>
      </c>
      <c r="Y61" s="136" t="s">
        <v>511</v>
      </c>
      <c r="Z61" s="136" t="s">
        <v>152</v>
      </c>
    </row>
    <row r="62" spans="2:26" x14ac:dyDescent="0.25">
      <c r="B62" s="131" t="s">
        <v>406</v>
      </c>
      <c r="C62" s="141" t="s">
        <v>434</v>
      </c>
      <c r="D62" s="138">
        <v>4</v>
      </c>
      <c r="E62" s="139">
        <v>6</v>
      </c>
      <c r="F62" s="139">
        <v>8</v>
      </c>
      <c r="G62" s="139">
        <v>10</v>
      </c>
      <c r="H62" s="140">
        <v>12</v>
      </c>
      <c r="I62" s="132">
        <v>0</v>
      </c>
      <c r="J62" s="133">
        <v>0</v>
      </c>
      <c r="K62" s="133">
        <v>0</v>
      </c>
      <c r="L62" s="133">
        <v>0</v>
      </c>
      <c r="M62" s="134">
        <v>0</v>
      </c>
      <c r="N62" s="132">
        <f t="shared" si="3"/>
        <v>0</v>
      </c>
      <c r="O62" s="133">
        <f t="shared" si="4"/>
        <v>0</v>
      </c>
      <c r="P62" s="133">
        <f t="shared" si="5"/>
        <v>0</v>
      </c>
      <c r="Q62" s="133">
        <f t="shared" si="6"/>
        <v>0</v>
      </c>
      <c r="R62" s="134">
        <f t="shared" si="7"/>
        <v>0</v>
      </c>
      <c r="S62" s="135">
        <f t="shared" si="8"/>
        <v>0</v>
      </c>
      <c r="T62" s="136" t="s">
        <v>506</v>
      </c>
      <c r="U62" s="136" t="s">
        <v>507</v>
      </c>
      <c r="V62" s="136" t="s">
        <v>508</v>
      </c>
      <c r="W62" s="136" t="s">
        <v>509</v>
      </c>
      <c r="X62" s="136" t="s">
        <v>510</v>
      </c>
      <c r="Y62" s="136" t="s">
        <v>511</v>
      </c>
      <c r="Z62" s="136" t="s">
        <v>152</v>
      </c>
    </row>
    <row r="63" spans="2:26" x14ac:dyDescent="0.25">
      <c r="B63" s="131" t="s">
        <v>406</v>
      </c>
      <c r="C63" s="141" t="s">
        <v>435</v>
      </c>
      <c r="D63" s="138">
        <v>4</v>
      </c>
      <c r="E63" s="139">
        <v>6</v>
      </c>
      <c r="F63" s="139">
        <v>8</v>
      </c>
      <c r="G63" s="139">
        <v>10</v>
      </c>
      <c r="H63" s="140">
        <v>12</v>
      </c>
      <c r="I63" s="132">
        <v>0</v>
      </c>
      <c r="J63" s="133">
        <v>0</v>
      </c>
      <c r="K63" s="133">
        <v>0</v>
      </c>
      <c r="L63" s="133">
        <v>0</v>
      </c>
      <c r="M63" s="134">
        <v>0</v>
      </c>
      <c r="N63" s="132">
        <f t="shared" si="3"/>
        <v>0</v>
      </c>
      <c r="O63" s="133">
        <f t="shared" si="4"/>
        <v>0</v>
      </c>
      <c r="P63" s="133">
        <f t="shared" si="5"/>
        <v>0</v>
      </c>
      <c r="Q63" s="133">
        <f t="shared" si="6"/>
        <v>0</v>
      </c>
      <c r="R63" s="134">
        <f t="shared" si="7"/>
        <v>0</v>
      </c>
      <c r="S63" s="135">
        <f t="shared" si="8"/>
        <v>0</v>
      </c>
      <c r="T63" s="136" t="s">
        <v>506</v>
      </c>
      <c r="U63" s="136" t="s">
        <v>507</v>
      </c>
      <c r="V63" s="136" t="s">
        <v>508</v>
      </c>
      <c r="W63" s="136" t="s">
        <v>509</v>
      </c>
      <c r="X63" s="136" t="s">
        <v>510</v>
      </c>
      <c r="Y63" s="136" t="s">
        <v>511</v>
      </c>
      <c r="Z63" s="136" t="s">
        <v>152</v>
      </c>
    </row>
    <row r="64" spans="2:26" x14ac:dyDescent="0.25">
      <c r="B64" s="131" t="s">
        <v>406</v>
      </c>
      <c r="C64" s="141" t="s">
        <v>436</v>
      </c>
      <c r="D64" s="138">
        <v>6</v>
      </c>
      <c r="E64" s="139">
        <v>8</v>
      </c>
      <c r="F64" s="139">
        <v>10</v>
      </c>
      <c r="G64" s="139">
        <v>12</v>
      </c>
      <c r="H64" s="140">
        <v>14</v>
      </c>
      <c r="I64" s="132">
        <v>0</v>
      </c>
      <c r="J64" s="133">
        <v>0</v>
      </c>
      <c r="K64" s="133">
        <v>0</v>
      </c>
      <c r="L64" s="133">
        <v>0</v>
      </c>
      <c r="M64" s="134">
        <v>0</v>
      </c>
      <c r="N64" s="132">
        <f t="shared" si="3"/>
        <v>0</v>
      </c>
      <c r="O64" s="133">
        <f t="shared" si="4"/>
        <v>0</v>
      </c>
      <c r="P64" s="133">
        <f t="shared" si="5"/>
        <v>0</v>
      </c>
      <c r="Q64" s="133">
        <f t="shared" si="6"/>
        <v>0</v>
      </c>
      <c r="R64" s="134">
        <f t="shared" si="7"/>
        <v>0</v>
      </c>
      <c r="S64" s="135">
        <f t="shared" si="8"/>
        <v>0</v>
      </c>
      <c r="T64" s="136" t="s">
        <v>506</v>
      </c>
      <c r="U64" s="136" t="s">
        <v>507</v>
      </c>
      <c r="V64" s="136" t="s">
        <v>508</v>
      </c>
      <c r="W64" s="136" t="s">
        <v>509</v>
      </c>
      <c r="X64" s="136" t="s">
        <v>510</v>
      </c>
      <c r="Y64" s="136" t="s">
        <v>511</v>
      </c>
      <c r="Z64" s="136" t="s">
        <v>152</v>
      </c>
    </row>
    <row r="65" spans="2:26" x14ac:dyDescent="0.25">
      <c r="B65" s="131" t="s">
        <v>437</v>
      </c>
      <c r="C65" s="141" t="s">
        <v>438</v>
      </c>
      <c r="D65" s="138">
        <v>2</v>
      </c>
      <c r="E65" s="139">
        <v>4</v>
      </c>
      <c r="F65" s="139">
        <v>6</v>
      </c>
      <c r="G65" s="139">
        <v>8</v>
      </c>
      <c r="H65" s="140">
        <v>10</v>
      </c>
      <c r="I65" s="132">
        <v>0</v>
      </c>
      <c r="J65" s="133">
        <v>0</v>
      </c>
      <c r="K65" s="133">
        <v>0</v>
      </c>
      <c r="L65" s="133">
        <v>0</v>
      </c>
      <c r="M65" s="134">
        <v>0</v>
      </c>
      <c r="N65" s="132">
        <f t="shared" si="3"/>
        <v>0</v>
      </c>
      <c r="O65" s="133">
        <f t="shared" si="4"/>
        <v>0</v>
      </c>
      <c r="P65" s="133">
        <f t="shared" si="5"/>
        <v>0</v>
      </c>
      <c r="Q65" s="133">
        <f t="shared" si="6"/>
        <v>0</v>
      </c>
      <c r="R65" s="134">
        <f t="shared" si="7"/>
        <v>0</v>
      </c>
      <c r="S65" s="135">
        <f t="shared" si="8"/>
        <v>0</v>
      </c>
      <c r="T65" s="136" t="s">
        <v>512</v>
      </c>
      <c r="U65" s="136" t="s">
        <v>513</v>
      </c>
      <c r="V65" s="136" t="s">
        <v>514</v>
      </c>
      <c r="W65" s="136" t="s">
        <v>515</v>
      </c>
      <c r="X65" s="136" t="s">
        <v>516</v>
      </c>
      <c r="Y65" s="136" t="s">
        <v>517</v>
      </c>
      <c r="Z65" s="136" t="s">
        <v>152</v>
      </c>
    </row>
    <row r="66" spans="2:26" x14ac:dyDescent="0.25">
      <c r="B66" s="131" t="s">
        <v>437</v>
      </c>
      <c r="C66" s="141" t="s">
        <v>439</v>
      </c>
      <c r="D66" s="138">
        <v>2</v>
      </c>
      <c r="E66" s="139">
        <v>4</v>
      </c>
      <c r="F66" s="139">
        <v>6</v>
      </c>
      <c r="G66" s="139">
        <v>8</v>
      </c>
      <c r="H66" s="140">
        <v>10</v>
      </c>
      <c r="I66" s="132">
        <v>0</v>
      </c>
      <c r="J66" s="133">
        <v>0</v>
      </c>
      <c r="K66" s="133">
        <v>0</v>
      </c>
      <c r="L66" s="133">
        <v>0</v>
      </c>
      <c r="M66" s="134">
        <v>0</v>
      </c>
      <c r="N66" s="132">
        <f t="shared" si="3"/>
        <v>0</v>
      </c>
      <c r="O66" s="133">
        <f t="shared" si="4"/>
        <v>0</v>
      </c>
      <c r="P66" s="133">
        <f t="shared" si="5"/>
        <v>0</v>
      </c>
      <c r="Q66" s="133">
        <f t="shared" si="6"/>
        <v>0</v>
      </c>
      <c r="R66" s="134">
        <f t="shared" si="7"/>
        <v>0</v>
      </c>
      <c r="S66" s="135">
        <f t="shared" si="8"/>
        <v>0</v>
      </c>
      <c r="T66" s="136" t="s">
        <v>518</v>
      </c>
      <c r="U66" s="136" t="s">
        <v>513</v>
      </c>
      <c r="V66" s="136" t="s">
        <v>514</v>
      </c>
      <c r="W66" s="136" t="s">
        <v>515</v>
      </c>
      <c r="X66" s="136" t="s">
        <v>516</v>
      </c>
      <c r="Y66" s="136" t="s">
        <v>517</v>
      </c>
      <c r="Z66" s="136" t="s">
        <v>152</v>
      </c>
    </row>
    <row r="67" spans="2:26" x14ac:dyDescent="0.25">
      <c r="B67" s="131" t="s">
        <v>437</v>
      </c>
      <c r="C67" s="141" t="s">
        <v>440</v>
      </c>
      <c r="D67" s="138">
        <v>4</v>
      </c>
      <c r="E67" s="139">
        <v>6</v>
      </c>
      <c r="F67" s="139">
        <v>8</v>
      </c>
      <c r="G67" s="139">
        <v>10</v>
      </c>
      <c r="H67" s="140">
        <v>12</v>
      </c>
      <c r="I67" s="132">
        <v>0</v>
      </c>
      <c r="J67" s="133">
        <v>0</v>
      </c>
      <c r="K67" s="133">
        <v>0</v>
      </c>
      <c r="L67" s="133">
        <v>0</v>
      </c>
      <c r="M67" s="134">
        <v>0</v>
      </c>
      <c r="N67" s="132">
        <f t="shared" si="3"/>
        <v>0</v>
      </c>
      <c r="O67" s="133">
        <f t="shared" si="4"/>
        <v>0</v>
      </c>
      <c r="P67" s="133">
        <f t="shared" si="5"/>
        <v>0</v>
      </c>
      <c r="Q67" s="133">
        <f t="shared" si="6"/>
        <v>0</v>
      </c>
      <c r="R67" s="134">
        <f t="shared" si="7"/>
        <v>0</v>
      </c>
      <c r="S67" s="135">
        <f t="shared" si="8"/>
        <v>0</v>
      </c>
      <c r="T67" s="136" t="s">
        <v>512</v>
      </c>
      <c r="U67" s="136" t="s">
        <v>513</v>
      </c>
      <c r="V67" s="136" t="s">
        <v>514</v>
      </c>
      <c r="W67" s="136" t="s">
        <v>515</v>
      </c>
      <c r="X67" s="136" t="s">
        <v>516</v>
      </c>
      <c r="Y67" s="136" t="s">
        <v>517</v>
      </c>
      <c r="Z67" s="136" t="s">
        <v>152</v>
      </c>
    </row>
    <row r="68" spans="2:26" x14ac:dyDescent="0.25">
      <c r="B68" s="131" t="s">
        <v>437</v>
      </c>
      <c r="C68" s="141" t="s">
        <v>441</v>
      </c>
      <c r="D68" s="138">
        <v>2</v>
      </c>
      <c r="E68" s="139">
        <v>4</v>
      </c>
      <c r="F68" s="139">
        <v>6</v>
      </c>
      <c r="G68" s="139">
        <v>8</v>
      </c>
      <c r="H68" s="140">
        <v>10</v>
      </c>
      <c r="I68" s="132">
        <v>0</v>
      </c>
      <c r="J68" s="133">
        <v>0</v>
      </c>
      <c r="K68" s="133">
        <v>0</v>
      </c>
      <c r="L68" s="133">
        <v>0</v>
      </c>
      <c r="M68" s="134">
        <v>0</v>
      </c>
      <c r="N68" s="132">
        <f t="shared" si="3"/>
        <v>0</v>
      </c>
      <c r="O68" s="133">
        <f t="shared" si="4"/>
        <v>0</v>
      </c>
      <c r="P68" s="133">
        <f t="shared" si="5"/>
        <v>0</v>
      </c>
      <c r="Q68" s="133">
        <f t="shared" si="6"/>
        <v>0</v>
      </c>
      <c r="R68" s="134">
        <f t="shared" si="7"/>
        <v>0</v>
      </c>
      <c r="S68" s="135">
        <f t="shared" si="8"/>
        <v>0</v>
      </c>
      <c r="T68" s="136" t="s">
        <v>518</v>
      </c>
      <c r="U68" s="136" t="s">
        <v>513</v>
      </c>
      <c r="V68" s="136" t="s">
        <v>514</v>
      </c>
      <c r="W68" s="136" t="s">
        <v>515</v>
      </c>
      <c r="X68" s="136" t="s">
        <v>516</v>
      </c>
      <c r="Y68" s="136" t="s">
        <v>517</v>
      </c>
      <c r="Z68" s="136" t="s">
        <v>152</v>
      </c>
    </row>
    <row r="69" spans="2:26" x14ac:dyDescent="0.25">
      <c r="B69" s="131" t="s">
        <v>437</v>
      </c>
      <c r="C69" s="141" t="s">
        <v>442</v>
      </c>
      <c r="D69" s="138">
        <v>2</v>
      </c>
      <c r="E69" s="139">
        <v>4</v>
      </c>
      <c r="F69" s="139">
        <v>6</v>
      </c>
      <c r="G69" s="139">
        <v>8</v>
      </c>
      <c r="H69" s="140">
        <v>10</v>
      </c>
      <c r="I69" s="132">
        <v>0</v>
      </c>
      <c r="J69" s="133">
        <v>0</v>
      </c>
      <c r="K69" s="133">
        <v>0</v>
      </c>
      <c r="L69" s="133">
        <v>0</v>
      </c>
      <c r="M69" s="134">
        <v>0</v>
      </c>
      <c r="N69" s="132">
        <f t="shared" si="3"/>
        <v>0</v>
      </c>
      <c r="O69" s="133">
        <f t="shared" si="4"/>
        <v>0</v>
      </c>
      <c r="P69" s="133">
        <f t="shared" si="5"/>
        <v>0</v>
      </c>
      <c r="Q69" s="133">
        <f t="shared" si="6"/>
        <v>0</v>
      </c>
      <c r="R69" s="134">
        <f t="shared" si="7"/>
        <v>0</v>
      </c>
      <c r="S69" s="135">
        <f t="shared" si="8"/>
        <v>0</v>
      </c>
      <c r="T69" s="136" t="s">
        <v>512</v>
      </c>
      <c r="U69" s="136" t="s">
        <v>513</v>
      </c>
      <c r="V69" s="136" t="s">
        <v>514</v>
      </c>
      <c r="W69" s="136" t="s">
        <v>515</v>
      </c>
      <c r="X69" s="136" t="s">
        <v>516</v>
      </c>
      <c r="Y69" s="136" t="s">
        <v>517</v>
      </c>
      <c r="Z69" s="136" t="s">
        <v>152</v>
      </c>
    </row>
    <row r="70" spans="2:26" x14ac:dyDescent="0.25">
      <c r="B70" s="131" t="s">
        <v>437</v>
      </c>
      <c r="C70" s="141" t="s">
        <v>443</v>
      </c>
      <c r="D70" s="138">
        <v>2</v>
      </c>
      <c r="E70" s="139">
        <v>4</v>
      </c>
      <c r="F70" s="139">
        <v>6</v>
      </c>
      <c r="G70" s="139">
        <v>8</v>
      </c>
      <c r="H70" s="140">
        <v>10</v>
      </c>
      <c r="I70" s="132">
        <v>0</v>
      </c>
      <c r="J70" s="133">
        <v>0</v>
      </c>
      <c r="K70" s="133">
        <v>0</v>
      </c>
      <c r="L70" s="133">
        <v>0</v>
      </c>
      <c r="M70" s="134">
        <v>0</v>
      </c>
      <c r="N70" s="132">
        <f t="shared" si="3"/>
        <v>0</v>
      </c>
      <c r="O70" s="133">
        <f t="shared" si="4"/>
        <v>0</v>
      </c>
      <c r="P70" s="133">
        <f t="shared" si="5"/>
        <v>0</v>
      </c>
      <c r="Q70" s="133">
        <f t="shared" si="6"/>
        <v>0</v>
      </c>
      <c r="R70" s="134">
        <f t="shared" si="7"/>
        <v>0</v>
      </c>
      <c r="S70" s="135">
        <f t="shared" si="8"/>
        <v>0</v>
      </c>
      <c r="T70" s="136" t="s">
        <v>518</v>
      </c>
      <c r="U70" s="136" t="s">
        <v>513</v>
      </c>
      <c r="V70" s="136" t="s">
        <v>514</v>
      </c>
      <c r="W70" s="136" t="s">
        <v>515</v>
      </c>
      <c r="X70" s="136" t="s">
        <v>516</v>
      </c>
      <c r="Y70" s="136" t="s">
        <v>517</v>
      </c>
      <c r="Z70" s="136" t="s">
        <v>152</v>
      </c>
    </row>
    <row r="71" spans="2:26" x14ac:dyDescent="0.25">
      <c r="B71" s="131" t="s">
        <v>437</v>
      </c>
      <c r="C71" s="141" t="s">
        <v>444</v>
      </c>
      <c r="D71" s="138">
        <v>6</v>
      </c>
      <c r="E71" s="139">
        <v>8</v>
      </c>
      <c r="F71" s="139">
        <v>10</v>
      </c>
      <c r="G71" s="139">
        <v>12</v>
      </c>
      <c r="H71" s="140">
        <v>14</v>
      </c>
      <c r="I71" s="132">
        <v>0</v>
      </c>
      <c r="J71" s="133">
        <v>0</v>
      </c>
      <c r="K71" s="133">
        <v>0</v>
      </c>
      <c r="L71" s="133">
        <v>0</v>
      </c>
      <c r="M71" s="134">
        <v>0</v>
      </c>
      <c r="N71" s="132">
        <f t="shared" si="3"/>
        <v>0</v>
      </c>
      <c r="O71" s="133">
        <f t="shared" si="4"/>
        <v>0</v>
      </c>
      <c r="P71" s="133">
        <f t="shared" si="5"/>
        <v>0</v>
      </c>
      <c r="Q71" s="133">
        <f t="shared" si="6"/>
        <v>0</v>
      </c>
      <c r="R71" s="134">
        <f t="shared" si="7"/>
        <v>0</v>
      </c>
      <c r="S71" s="135">
        <f t="shared" si="8"/>
        <v>0</v>
      </c>
      <c r="T71" s="136" t="s">
        <v>512</v>
      </c>
      <c r="U71" s="136" t="s">
        <v>513</v>
      </c>
      <c r="V71" s="136" t="s">
        <v>514</v>
      </c>
      <c r="W71" s="136" t="s">
        <v>515</v>
      </c>
      <c r="X71" s="136" t="s">
        <v>516</v>
      </c>
      <c r="Y71" s="136" t="s">
        <v>517</v>
      </c>
      <c r="Z71" s="136" t="s">
        <v>152</v>
      </c>
    </row>
    <row r="72" spans="2:26" x14ac:dyDescent="0.25">
      <c r="B72" s="131" t="s">
        <v>437</v>
      </c>
      <c r="C72" s="141" t="s">
        <v>445</v>
      </c>
      <c r="D72" s="138">
        <v>2</v>
      </c>
      <c r="E72" s="139">
        <v>4</v>
      </c>
      <c r="F72" s="139">
        <v>6</v>
      </c>
      <c r="G72" s="139">
        <v>8</v>
      </c>
      <c r="H72" s="140">
        <v>10</v>
      </c>
      <c r="I72" s="132">
        <v>0</v>
      </c>
      <c r="J72" s="133">
        <v>0</v>
      </c>
      <c r="K72" s="133">
        <v>0</v>
      </c>
      <c r="L72" s="133">
        <v>0</v>
      </c>
      <c r="M72" s="134">
        <v>0</v>
      </c>
      <c r="N72" s="132">
        <f t="shared" si="3"/>
        <v>0</v>
      </c>
      <c r="O72" s="133">
        <f t="shared" si="4"/>
        <v>0</v>
      </c>
      <c r="P72" s="133">
        <f t="shared" si="5"/>
        <v>0</v>
      </c>
      <c r="Q72" s="133">
        <f t="shared" si="6"/>
        <v>0</v>
      </c>
      <c r="R72" s="134">
        <f t="shared" si="7"/>
        <v>0</v>
      </c>
      <c r="S72" s="135">
        <f t="shared" si="8"/>
        <v>0</v>
      </c>
      <c r="T72" s="136" t="s">
        <v>518</v>
      </c>
      <c r="U72" s="136" t="s">
        <v>513</v>
      </c>
      <c r="V72" s="136" t="s">
        <v>514</v>
      </c>
      <c r="W72" s="136" t="s">
        <v>515</v>
      </c>
      <c r="X72" s="136" t="s">
        <v>516</v>
      </c>
      <c r="Y72" s="136" t="s">
        <v>517</v>
      </c>
      <c r="Z72" s="136" t="s">
        <v>152</v>
      </c>
    </row>
    <row r="73" spans="2:26" x14ac:dyDescent="0.25">
      <c r="B73" s="131" t="s">
        <v>437</v>
      </c>
      <c r="C73" s="141" t="s">
        <v>446</v>
      </c>
      <c r="D73" s="138">
        <v>2</v>
      </c>
      <c r="E73" s="139">
        <v>4</v>
      </c>
      <c r="F73" s="139">
        <v>6</v>
      </c>
      <c r="G73" s="139">
        <v>8</v>
      </c>
      <c r="H73" s="140">
        <v>10</v>
      </c>
      <c r="I73" s="132">
        <v>0</v>
      </c>
      <c r="J73" s="133">
        <v>0</v>
      </c>
      <c r="K73" s="133">
        <v>0</v>
      </c>
      <c r="L73" s="133">
        <v>0</v>
      </c>
      <c r="M73" s="134">
        <v>0</v>
      </c>
      <c r="N73" s="132">
        <f t="shared" si="3"/>
        <v>0</v>
      </c>
      <c r="O73" s="133">
        <f t="shared" si="4"/>
        <v>0</v>
      </c>
      <c r="P73" s="133">
        <f t="shared" si="5"/>
        <v>0</v>
      </c>
      <c r="Q73" s="133">
        <f t="shared" si="6"/>
        <v>0</v>
      </c>
      <c r="R73" s="134">
        <f t="shared" si="7"/>
        <v>0</v>
      </c>
      <c r="S73" s="135">
        <f t="shared" si="8"/>
        <v>0</v>
      </c>
      <c r="T73" s="136" t="s">
        <v>512</v>
      </c>
      <c r="U73" s="136" t="s">
        <v>513</v>
      </c>
      <c r="V73" s="136" t="s">
        <v>514</v>
      </c>
      <c r="W73" s="136" t="s">
        <v>515</v>
      </c>
      <c r="X73" s="136" t="s">
        <v>516</v>
      </c>
      <c r="Y73" s="136" t="s">
        <v>517</v>
      </c>
      <c r="Z73" s="136" t="s">
        <v>152</v>
      </c>
    </row>
    <row r="74" spans="2:26" x14ac:dyDescent="0.25">
      <c r="B74" s="131" t="s">
        <v>437</v>
      </c>
      <c r="C74" s="141" t="s">
        <v>447</v>
      </c>
      <c r="D74" s="138">
        <v>2</v>
      </c>
      <c r="E74" s="139">
        <v>4</v>
      </c>
      <c r="F74" s="139">
        <v>6</v>
      </c>
      <c r="G74" s="139">
        <v>8</v>
      </c>
      <c r="H74" s="140">
        <v>10</v>
      </c>
      <c r="I74" s="132">
        <v>0</v>
      </c>
      <c r="J74" s="133">
        <v>0</v>
      </c>
      <c r="K74" s="133">
        <v>0</v>
      </c>
      <c r="L74" s="133">
        <v>0</v>
      </c>
      <c r="M74" s="134">
        <v>0</v>
      </c>
      <c r="N74" s="132">
        <f t="shared" si="3"/>
        <v>0</v>
      </c>
      <c r="O74" s="133">
        <f t="shared" si="4"/>
        <v>0</v>
      </c>
      <c r="P74" s="133">
        <f t="shared" si="5"/>
        <v>0</v>
      </c>
      <c r="Q74" s="133">
        <f t="shared" si="6"/>
        <v>0</v>
      </c>
      <c r="R74" s="134">
        <f t="shared" si="7"/>
        <v>0</v>
      </c>
      <c r="S74" s="135">
        <f t="shared" si="8"/>
        <v>0</v>
      </c>
      <c r="T74" s="136" t="s">
        <v>518</v>
      </c>
      <c r="U74" s="136" t="s">
        <v>513</v>
      </c>
      <c r="V74" s="136" t="s">
        <v>514</v>
      </c>
      <c r="W74" s="136" t="s">
        <v>515</v>
      </c>
      <c r="X74" s="136" t="s">
        <v>516</v>
      </c>
      <c r="Y74" s="136" t="s">
        <v>517</v>
      </c>
      <c r="Z74" s="136" t="s">
        <v>152</v>
      </c>
    </row>
    <row r="75" spans="2:26" x14ac:dyDescent="0.25">
      <c r="B75" s="131" t="s">
        <v>437</v>
      </c>
      <c r="C75" s="141" t="s">
        <v>448</v>
      </c>
      <c r="D75" s="138">
        <v>4</v>
      </c>
      <c r="E75" s="139">
        <v>6</v>
      </c>
      <c r="F75" s="139">
        <v>8</v>
      </c>
      <c r="G75" s="139">
        <v>10</v>
      </c>
      <c r="H75" s="140">
        <v>12</v>
      </c>
      <c r="I75" s="132">
        <v>0</v>
      </c>
      <c r="J75" s="133">
        <v>0</v>
      </c>
      <c r="K75" s="133">
        <v>0</v>
      </c>
      <c r="L75" s="133">
        <v>0</v>
      </c>
      <c r="M75" s="134">
        <v>0</v>
      </c>
      <c r="N75" s="132">
        <f t="shared" si="3"/>
        <v>0</v>
      </c>
      <c r="O75" s="133">
        <f t="shared" si="4"/>
        <v>0</v>
      </c>
      <c r="P75" s="133">
        <f t="shared" si="5"/>
        <v>0</v>
      </c>
      <c r="Q75" s="133">
        <f t="shared" si="6"/>
        <v>0</v>
      </c>
      <c r="R75" s="134">
        <f t="shared" si="7"/>
        <v>0</v>
      </c>
      <c r="S75" s="135">
        <f t="shared" si="8"/>
        <v>0</v>
      </c>
      <c r="T75" s="136" t="s">
        <v>512</v>
      </c>
      <c r="U75" s="136" t="s">
        <v>513</v>
      </c>
      <c r="V75" s="136" t="s">
        <v>514</v>
      </c>
      <c r="W75" s="136" t="s">
        <v>515</v>
      </c>
      <c r="X75" s="136" t="s">
        <v>516</v>
      </c>
      <c r="Y75" s="136" t="s">
        <v>517</v>
      </c>
      <c r="Z75" s="136" t="s">
        <v>152</v>
      </c>
    </row>
    <row r="76" spans="2:26" x14ac:dyDescent="0.25">
      <c r="B76" s="131" t="s">
        <v>437</v>
      </c>
      <c r="C76" s="141" t="s">
        <v>449</v>
      </c>
      <c r="D76" s="138">
        <v>2</v>
      </c>
      <c r="E76" s="139">
        <v>4</v>
      </c>
      <c r="F76" s="139">
        <v>6</v>
      </c>
      <c r="G76" s="139">
        <v>8</v>
      </c>
      <c r="H76" s="140">
        <v>10</v>
      </c>
      <c r="I76" s="132">
        <v>0</v>
      </c>
      <c r="J76" s="133">
        <v>0</v>
      </c>
      <c r="K76" s="133">
        <v>0</v>
      </c>
      <c r="L76" s="133">
        <v>0</v>
      </c>
      <c r="M76" s="134">
        <v>0</v>
      </c>
      <c r="N76" s="132">
        <f t="shared" si="3"/>
        <v>0</v>
      </c>
      <c r="O76" s="133">
        <f t="shared" si="4"/>
        <v>0</v>
      </c>
      <c r="P76" s="133">
        <f t="shared" si="5"/>
        <v>0</v>
      </c>
      <c r="Q76" s="133">
        <f t="shared" si="6"/>
        <v>0</v>
      </c>
      <c r="R76" s="134">
        <f t="shared" si="7"/>
        <v>0</v>
      </c>
      <c r="S76" s="135">
        <f t="shared" si="8"/>
        <v>0</v>
      </c>
      <c r="T76" s="136" t="s">
        <v>518</v>
      </c>
      <c r="U76" s="136" t="s">
        <v>513</v>
      </c>
      <c r="V76" s="136" t="s">
        <v>514</v>
      </c>
      <c r="W76" s="136" t="s">
        <v>515</v>
      </c>
      <c r="X76" s="136" t="s">
        <v>516</v>
      </c>
      <c r="Y76" s="136" t="s">
        <v>517</v>
      </c>
      <c r="Z76" s="136" t="s">
        <v>152</v>
      </c>
    </row>
    <row r="77" spans="2:26" x14ac:dyDescent="0.25">
      <c r="B77" s="131" t="s">
        <v>437</v>
      </c>
      <c r="C77" s="141" t="s">
        <v>450</v>
      </c>
      <c r="D77" s="138">
        <v>6</v>
      </c>
      <c r="E77" s="139">
        <v>8</v>
      </c>
      <c r="F77" s="139">
        <v>10</v>
      </c>
      <c r="G77" s="139">
        <v>12</v>
      </c>
      <c r="H77" s="140">
        <v>14</v>
      </c>
      <c r="I77" s="132">
        <v>0</v>
      </c>
      <c r="J77" s="133">
        <v>0</v>
      </c>
      <c r="K77" s="133">
        <v>0</v>
      </c>
      <c r="L77" s="133">
        <v>0</v>
      </c>
      <c r="M77" s="134">
        <v>0</v>
      </c>
      <c r="N77" s="132">
        <f t="shared" si="3"/>
        <v>0</v>
      </c>
      <c r="O77" s="133">
        <f t="shared" si="4"/>
        <v>0</v>
      </c>
      <c r="P77" s="133">
        <f t="shared" si="5"/>
        <v>0</v>
      </c>
      <c r="Q77" s="133">
        <f t="shared" si="6"/>
        <v>0</v>
      </c>
      <c r="R77" s="134">
        <f t="shared" si="7"/>
        <v>0</v>
      </c>
      <c r="S77" s="135">
        <f t="shared" si="8"/>
        <v>0</v>
      </c>
      <c r="T77" s="136" t="s">
        <v>512</v>
      </c>
      <c r="U77" s="136" t="s">
        <v>513</v>
      </c>
      <c r="V77" s="136" t="s">
        <v>514</v>
      </c>
      <c r="W77" s="136" t="s">
        <v>515</v>
      </c>
      <c r="X77" s="136" t="s">
        <v>516</v>
      </c>
      <c r="Y77" s="136" t="s">
        <v>517</v>
      </c>
      <c r="Z77" s="136" t="s">
        <v>152</v>
      </c>
    </row>
    <row r="78" spans="2:26" x14ac:dyDescent="0.25">
      <c r="B78" s="131" t="s">
        <v>437</v>
      </c>
      <c r="C78" s="141" t="s">
        <v>451</v>
      </c>
      <c r="D78" s="138">
        <v>2</v>
      </c>
      <c r="E78" s="139">
        <v>4</v>
      </c>
      <c r="F78" s="139">
        <v>6</v>
      </c>
      <c r="G78" s="139">
        <v>8</v>
      </c>
      <c r="H78" s="140">
        <v>10</v>
      </c>
      <c r="I78" s="132">
        <v>0</v>
      </c>
      <c r="J78" s="133">
        <v>0</v>
      </c>
      <c r="K78" s="133">
        <v>0</v>
      </c>
      <c r="L78" s="133">
        <v>0</v>
      </c>
      <c r="M78" s="134">
        <v>0</v>
      </c>
      <c r="N78" s="132">
        <f t="shared" si="3"/>
        <v>0</v>
      </c>
      <c r="O78" s="133">
        <f t="shared" si="4"/>
        <v>0</v>
      </c>
      <c r="P78" s="133">
        <f t="shared" si="5"/>
        <v>0</v>
      </c>
      <c r="Q78" s="133">
        <f t="shared" si="6"/>
        <v>0</v>
      </c>
      <c r="R78" s="134">
        <f t="shared" si="7"/>
        <v>0</v>
      </c>
      <c r="S78" s="135">
        <f t="shared" si="8"/>
        <v>0</v>
      </c>
      <c r="T78" s="136" t="s">
        <v>518</v>
      </c>
      <c r="U78" s="136" t="s">
        <v>513</v>
      </c>
      <c r="V78" s="136" t="s">
        <v>514</v>
      </c>
      <c r="W78" s="136" t="s">
        <v>515</v>
      </c>
      <c r="X78" s="136" t="s">
        <v>516</v>
      </c>
      <c r="Y78" s="136" t="s">
        <v>517</v>
      </c>
      <c r="Z78" s="136" t="s">
        <v>152</v>
      </c>
    </row>
    <row r="79" spans="2:26" x14ac:dyDescent="0.25">
      <c r="B79" s="131" t="s">
        <v>437</v>
      </c>
      <c r="C79" s="141" t="s">
        <v>452</v>
      </c>
      <c r="D79" s="138">
        <v>4</v>
      </c>
      <c r="E79" s="139">
        <v>6</v>
      </c>
      <c r="F79" s="139">
        <v>8</v>
      </c>
      <c r="G79" s="139">
        <v>10</v>
      </c>
      <c r="H79" s="140">
        <v>12</v>
      </c>
      <c r="I79" s="132">
        <v>0</v>
      </c>
      <c r="J79" s="133">
        <v>0</v>
      </c>
      <c r="K79" s="133">
        <v>0</v>
      </c>
      <c r="L79" s="133">
        <v>0</v>
      </c>
      <c r="M79" s="134">
        <v>0</v>
      </c>
      <c r="N79" s="132">
        <f t="shared" si="3"/>
        <v>0</v>
      </c>
      <c r="O79" s="133">
        <f t="shared" si="4"/>
        <v>0</v>
      </c>
      <c r="P79" s="133">
        <f t="shared" si="5"/>
        <v>0</v>
      </c>
      <c r="Q79" s="133">
        <f t="shared" si="6"/>
        <v>0</v>
      </c>
      <c r="R79" s="134">
        <f t="shared" si="7"/>
        <v>0</v>
      </c>
      <c r="S79" s="135">
        <f t="shared" si="8"/>
        <v>0</v>
      </c>
      <c r="T79" s="136" t="s">
        <v>512</v>
      </c>
      <c r="U79" s="136" t="s">
        <v>513</v>
      </c>
      <c r="V79" s="136" t="s">
        <v>514</v>
      </c>
      <c r="W79" s="136" t="s">
        <v>515</v>
      </c>
      <c r="X79" s="136" t="s">
        <v>516</v>
      </c>
      <c r="Y79" s="136" t="s">
        <v>517</v>
      </c>
      <c r="Z79" s="136" t="s">
        <v>152</v>
      </c>
    </row>
    <row r="80" spans="2:26" x14ac:dyDescent="0.25">
      <c r="B80" s="131" t="s">
        <v>437</v>
      </c>
      <c r="C80" s="141" t="s">
        <v>453</v>
      </c>
      <c r="D80" s="138">
        <v>2</v>
      </c>
      <c r="E80" s="139">
        <v>4</v>
      </c>
      <c r="F80" s="139">
        <v>6</v>
      </c>
      <c r="G80" s="139">
        <v>8</v>
      </c>
      <c r="H80" s="140">
        <v>10</v>
      </c>
      <c r="I80" s="132">
        <v>0</v>
      </c>
      <c r="J80" s="133">
        <v>0</v>
      </c>
      <c r="K80" s="133">
        <v>0</v>
      </c>
      <c r="L80" s="133">
        <v>0</v>
      </c>
      <c r="M80" s="134">
        <v>0</v>
      </c>
      <c r="N80" s="132">
        <f t="shared" si="3"/>
        <v>0</v>
      </c>
      <c r="O80" s="133">
        <f t="shared" si="4"/>
        <v>0</v>
      </c>
      <c r="P80" s="133">
        <f t="shared" si="5"/>
        <v>0</v>
      </c>
      <c r="Q80" s="133">
        <f t="shared" si="6"/>
        <v>0</v>
      </c>
      <c r="R80" s="134">
        <f t="shared" si="7"/>
        <v>0</v>
      </c>
      <c r="S80" s="135">
        <f t="shared" si="8"/>
        <v>0</v>
      </c>
      <c r="T80" s="136" t="s">
        <v>518</v>
      </c>
      <c r="U80" s="136" t="s">
        <v>513</v>
      </c>
      <c r="V80" s="136" t="s">
        <v>514</v>
      </c>
      <c r="W80" s="136" t="s">
        <v>515</v>
      </c>
      <c r="X80" s="136" t="s">
        <v>516</v>
      </c>
      <c r="Y80" s="136" t="s">
        <v>517</v>
      </c>
      <c r="Z80" s="136" t="s">
        <v>152</v>
      </c>
    </row>
    <row r="81" spans="2:26" x14ac:dyDescent="0.25">
      <c r="B81" s="131" t="s">
        <v>437</v>
      </c>
      <c r="C81" s="141" t="s">
        <v>454</v>
      </c>
      <c r="D81" s="138">
        <v>8</v>
      </c>
      <c r="E81" s="139">
        <v>10</v>
      </c>
      <c r="F81" s="139">
        <v>12</v>
      </c>
      <c r="G81" s="139">
        <v>14</v>
      </c>
      <c r="H81" s="140">
        <v>16</v>
      </c>
      <c r="I81" s="132">
        <v>0</v>
      </c>
      <c r="J81" s="133">
        <v>0</v>
      </c>
      <c r="K81" s="133">
        <v>0</v>
      </c>
      <c r="L81" s="133">
        <v>0</v>
      </c>
      <c r="M81" s="134">
        <v>0</v>
      </c>
      <c r="N81" s="132">
        <f t="shared" si="3"/>
        <v>0</v>
      </c>
      <c r="O81" s="133">
        <f t="shared" si="4"/>
        <v>0</v>
      </c>
      <c r="P81" s="133">
        <f t="shared" si="5"/>
        <v>0</v>
      </c>
      <c r="Q81" s="133">
        <f t="shared" si="6"/>
        <v>0</v>
      </c>
      <c r="R81" s="134">
        <f t="shared" si="7"/>
        <v>0</v>
      </c>
      <c r="S81" s="135">
        <f t="shared" si="8"/>
        <v>0</v>
      </c>
      <c r="T81" s="136" t="s">
        <v>512</v>
      </c>
      <c r="U81" s="136" t="s">
        <v>513</v>
      </c>
      <c r="V81" s="136" t="s">
        <v>514</v>
      </c>
      <c r="W81" s="136" t="s">
        <v>515</v>
      </c>
      <c r="X81" s="136" t="s">
        <v>516</v>
      </c>
      <c r="Y81" s="136" t="s">
        <v>517</v>
      </c>
      <c r="Z81" s="136" t="s">
        <v>152</v>
      </c>
    </row>
    <row r="82" spans="2:26" x14ac:dyDescent="0.25">
      <c r="B82" s="131" t="s">
        <v>437</v>
      </c>
      <c r="C82" s="141" t="s">
        <v>455</v>
      </c>
      <c r="D82" s="138">
        <v>2</v>
      </c>
      <c r="E82" s="139">
        <v>4</v>
      </c>
      <c r="F82" s="139">
        <v>6</v>
      </c>
      <c r="G82" s="139">
        <v>8</v>
      </c>
      <c r="H82" s="140">
        <v>10</v>
      </c>
      <c r="I82" s="132">
        <v>0</v>
      </c>
      <c r="J82" s="133">
        <v>0</v>
      </c>
      <c r="K82" s="133">
        <v>0</v>
      </c>
      <c r="L82" s="133">
        <v>0</v>
      </c>
      <c r="M82" s="134">
        <v>0</v>
      </c>
      <c r="N82" s="132">
        <f t="shared" si="3"/>
        <v>0</v>
      </c>
      <c r="O82" s="133">
        <f t="shared" si="4"/>
        <v>0</v>
      </c>
      <c r="P82" s="133">
        <f t="shared" si="5"/>
        <v>0</v>
      </c>
      <c r="Q82" s="133">
        <f t="shared" si="6"/>
        <v>0</v>
      </c>
      <c r="R82" s="134">
        <f t="shared" si="7"/>
        <v>0</v>
      </c>
      <c r="S82" s="135">
        <f t="shared" si="8"/>
        <v>0</v>
      </c>
      <c r="T82" s="136" t="s">
        <v>518</v>
      </c>
      <c r="U82" s="136" t="s">
        <v>513</v>
      </c>
      <c r="V82" s="136" t="s">
        <v>514</v>
      </c>
      <c r="W82" s="136" t="s">
        <v>515</v>
      </c>
      <c r="X82" s="136" t="s">
        <v>516</v>
      </c>
      <c r="Y82" s="136" t="s">
        <v>517</v>
      </c>
      <c r="Z82" s="136" t="s">
        <v>152</v>
      </c>
    </row>
    <row r="83" spans="2:26" x14ac:dyDescent="0.25">
      <c r="B83" s="131" t="s">
        <v>437</v>
      </c>
      <c r="C83" s="141" t="s">
        <v>456</v>
      </c>
      <c r="D83" s="138">
        <v>8</v>
      </c>
      <c r="E83" s="139">
        <v>10</v>
      </c>
      <c r="F83" s="139">
        <v>12</v>
      </c>
      <c r="G83" s="139">
        <v>14</v>
      </c>
      <c r="H83" s="140">
        <v>16</v>
      </c>
      <c r="I83" s="132">
        <v>0</v>
      </c>
      <c r="J83" s="133">
        <v>0</v>
      </c>
      <c r="K83" s="133">
        <v>0</v>
      </c>
      <c r="L83" s="133">
        <v>0</v>
      </c>
      <c r="M83" s="134">
        <v>0</v>
      </c>
      <c r="N83" s="132">
        <f t="shared" si="3"/>
        <v>0</v>
      </c>
      <c r="O83" s="133">
        <f t="shared" si="4"/>
        <v>0</v>
      </c>
      <c r="P83" s="133">
        <f t="shared" si="5"/>
        <v>0</v>
      </c>
      <c r="Q83" s="133">
        <f t="shared" si="6"/>
        <v>0</v>
      </c>
      <c r="R83" s="134">
        <f t="shared" si="7"/>
        <v>0</v>
      </c>
      <c r="S83" s="135">
        <f t="shared" si="8"/>
        <v>0</v>
      </c>
      <c r="T83" s="136" t="s">
        <v>512</v>
      </c>
      <c r="U83" s="136" t="s">
        <v>513</v>
      </c>
      <c r="V83" s="136" t="s">
        <v>514</v>
      </c>
      <c r="W83" s="136" t="s">
        <v>515</v>
      </c>
      <c r="X83" s="136" t="s">
        <v>516</v>
      </c>
      <c r="Y83" s="136" t="s">
        <v>517</v>
      </c>
      <c r="Z83" s="136" t="s">
        <v>152</v>
      </c>
    </row>
    <row r="84" spans="2:26" x14ac:dyDescent="0.25">
      <c r="B84" s="131" t="s">
        <v>437</v>
      </c>
      <c r="C84" s="141" t="s">
        <v>457</v>
      </c>
      <c r="D84" s="138">
        <v>2</v>
      </c>
      <c r="E84" s="139">
        <v>4</v>
      </c>
      <c r="F84" s="139">
        <v>6</v>
      </c>
      <c r="G84" s="139">
        <v>8</v>
      </c>
      <c r="H84" s="140">
        <v>10</v>
      </c>
      <c r="I84" s="132">
        <v>0</v>
      </c>
      <c r="J84" s="133">
        <v>0</v>
      </c>
      <c r="K84" s="133">
        <v>0</v>
      </c>
      <c r="L84" s="133">
        <v>0</v>
      </c>
      <c r="M84" s="134">
        <v>0</v>
      </c>
      <c r="N84" s="132">
        <f t="shared" si="3"/>
        <v>0</v>
      </c>
      <c r="O84" s="133">
        <f t="shared" si="4"/>
        <v>0</v>
      </c>
      <c r="P84" s="133">
        <f t="shared" si="5"/>
        <v>0</v>
      </c>
      <c r="Q84" s="133">
        <f t="shared" si="6"/>
        <v>0</v>
      </c>
      <c r="R84" s="134">
        <f t="shared" si="7"/>
        <v>0</v>
      </c>
      <c r="S84" s="135">
        <f t="shared" si="8"/>
        <v>0</v>
      </c>
      <c r="T84" s="136" t="s">
        <v>518</v>
      </c>
      <c r="U84" s="136" t="s">
        <v>513</v>
      </c>
      <c r="V84" s="136" t="s">
        <v>514</v>
      </c>
      <c r="W84" s="136" t="s">
        <v>515</v>
      </c>
      <c r="X84" s="136" t="s">
        <v>516</v>
      </c>
      <c r="Y84" s="136" t="s">
        <v>517</v>
      </c>
      <c r="Z84" s="136" t="s">
        <v>152</v>
      </c>
    </row>
    <row r="85" spans="2:26" x14ac:dyDescent="0.25">
      <c r="B85" s="131" t="s">
        <v>437</v>
      </c>
      <c r="C85" s="141" t="s">
        <v>458</v>
      </c>
      <c r="D85" s="138">
        <v>8</v>
      </c>
      <c r="E85" s="139">
        <v>10</v>
      </c>
      <c r="F85" s="139">
        <v>12</v>
      </c>
      <c r="G85" s="139">
        <v>14</v>
      </c>
      <c r="H85" s="140">
        <v>16</v>
      </c>
      <c r="I85" s="132">
        <v>0</v>
      </c>
      <c r="J85" s="133">
        <v>0</v>
      </c>
      <c r="K85" s="133">
        <v>0</v>
      </c>
      <c r="L85" s="133">
        <v>0</v>
      </c>
      <c r="M85" s="134">
        <v>0</v>
      </c>
      <c r="N85" s="132">
        <f t="shared" ref="N85:N124" si="9">I85*D85</f>
        <v>0</v>
      </c>
      <c r="O85" s="133">
        <f t="shared" ref="O85:O124" si="10">J85*E85</f>
        <v>0</v>
      </c>
      <c r="P85" s="133">
        <f t="shared" ref="P85:P124" si="11">K85*F85</f>
        <v>0</v>
      </c>
      <c r="Q85" s="133">
        <f t="shared" ref="Q85:Q124" si="12">L85*G85</f>
        <v>0</v>
      </c>
      <c r="R85" s="134">
        <f t="shared" ref="R85:R124" si="13">M85*H85</f>
        <v>0</v>
      </c>
      <c r="S85" s="135">
        <f t="shared" ref="S85:S124" si="14">SUM(N85:R85)</f>
        <v>0</v>
      </c>
      <c r="T85" s="136" t="s">
        <v>512</v>
      </c>
      <c r="U85" s="136" t="s">
        <v>513</v>
      </c>
      <c r="V85" s="136" t="s">
        <v>514</v>
      </c>
      <c r="W85" s="136" t="s">
        <v>515</v>
      </c>
      <c r="X85" s="136" t="s">
        <v>516</v>
      </c>
      <c r="Y85" s="136" t="s">
        <v>517</v>
      </c>
      <c r="Z85" s="136" t="s">
        <v>152</v>
      </c>
    </row>
    <row r="86" spans="2:26" x14ac:dyDescent="0.25">
      <c r="B86" s="131" t="s">
        <v>437</v>
      </c>
      <c r="C86" s="141" t="s">
        <v>459</v>
      </c>
      <c r="D86" s="138">
        <v>2</v>
      </c>
      <c r="E86" s="139">
        <v>4</v>
      </c>
      <c r="F86" s="139">
        <v>6</v>
      </c>
      <c r="G86" s="139">
        <v>8</v>
      </c>
      <c r="H86" s="140">
        <v>10</v>
      </c>
      <c r="I86" s="132">
        <v>0</v>
      </c>
      <c r="J86" s="133">
        <v>0</v>
      </c>
      <c r="K86" s="133">
        <v>0</v>
      </c>
      <c r="L86" s="133">
        <v>0</v>
      </c>
      <c r="M86" s="134">
        <v>0</v>
      </c>
      <c r="N86" s="132">
        <f t="shared" si="9"/>
        <v>0</v>
      </c>
      <c r="O86" s="133">
        <f t="shared" si="10"/>
        <v>0</v>
      </c>
      <c r="P86" s="133">
        <f t="shared" si="11"/>
        <v>0</v>
      </c>
      <c r="Q86" s="133">
        <f t="shared" si="12"/>
        <v>0</v>
      </c>
      <c r="R86" s="134">
        <f t="shared" si="13"/>
        <v>0</v>
      </c>
      <c r="S86" s="135">
        <f t="shared" si="14"/>
        <v>0</v>
      </c>
      <c r="T86" s="136" t="s">
        <v>518</v>
      </c>
      <c r="U86" s="136" t="s">
        <v>513</v>
      </c>
      <c r="V86" s="136" t="s">
        <v>514</v>
      </c>
      <c r="W86" s="136" t="s">
        <v>515</v>
      </c>
      <c r="X86" s="136" t="s">
        <v>516</v>
      </c>
      <c r="Y86" s="136" t="s">
        <v>517</v>
      </c>
      <c r="Z86" s="136" t="s">
        <v>152</v>
      </c>
    </row>
    <row r="87" spans="2:26" x14ac:dyDescent="0.25">
      <c r="B87" s="131" t="s">
        <v>437</v>
      </c>
      <c r="C87" s="141" t="s">
        <v>460</v>
      </c>
      <c r="D87" s="138">
        <v>10</v>
      </c>
      <c r="E87" s="139">
        <v>12</v>
      </c>
      <c r="F87" s="139">
        <v>14</v>
      </c>
      <c r="G87" s="139">
        <v>16</v>
      </c>
      <c r="H87" s="140">
        <v>18</v>
      </c>
      <c r="I87" s="132">
        <v>0</v>
      </c>
      <c r="J87" s="133">
        <v>0</v>
      </c>
      <c r="K87" s="133">
        <v>0</v>
      </c>
      <c r="L87" s="133">
        <v>0</v>
      </c>
      <c r="M87" s="134">
        <v>0</v>
      </c>
      <c r="N87" s="132">
        <f t="shared" si="9"/>
        <v>0</v>
      </c>
      <c r="O87" s="133">
        <f t="shared" si="10"/>
        <v>0</v>
      </c>
      <c r="P87" s="133">
        <f t="shared" si="11"/>
        <v>0</v>
      </c>
      <c r="Q87" s="133">
        <f t="shared" si="12"/>
        <v>0</v>
      </c>
      <c r="R87" s="134">
        <f t="shared" si="13"/>
        <v>0</v>
      </c>
      <c r="S87" s="135">
        <f t="shared" si="14"/>
        <v>0</v>
      </c>
      <c r="T87" s="136" t="s">
        <v>512</v>
      </c>
      <c r="U87" s="136" t="s">
        <v>513</v>
      </c>
      <c r="V87" s="136" t="s">
        <v>514</v>
      </c>
      <c r="W87" s="136" t="s">
        <v>515</v>
      </c>
      <c r="X87" s="136" t="s">
        <v>516</v>
      </c>
      <c r="Y87" s="136" t="s">
        <v>517</v>
      </c>
      <c r="Z87" s="136" t="s">
        <v>152</v>
      </c>
    </row>
    <row r="88" spans="2:26" x14ac:dyDescent="0.25">
      <c r="B88" s="131" t="s">
        <v>437</v>
      </c>
      <c r="C88" s="141" t="s">
        <v>461</v>
      </c>
      <c r="D88" s="138">
        <v>2</v>
      </c>
      <c r="E88" s="139">
        <v>4</v>
      </c>
      <c r="F88" s="139">
        <v>6</v>
      </c>
      <c r="G88" s="139">
        <v>8</v>
      </c>
      <c r="H88" s="140">
        <v>10</v>
      </c>
      <c r="I88" s="132">
        <v>0</v>
      </c>
      <c r="J88" s="133">
        <v>0</v>
      </c>
      <c r="K88" s="133">
        <v>0</v>
      </c>
      <c r="L88" s="133">
        <v>0</v>
      </c>
      <c r="M88" s="134">
        <v>0</v>
      </c>
      <c r="N88" s="132">
        <f t="shared" si="9"/>
        <v>0</v>
      </c>
      <c r="O88" s="133">
        <f t="shared" si="10"/>
        <v>0</v>
      </c>
      <c r="P88" s="133">
        <f t="shared" si="11"/>
        <v>0</v>
      </c>
      <c r="Q88" s="133">
        <f t="shared" si="12"/>
        <v>0</v>
      </c>
      <c r="R88" s="134">
        <f t="shared" si="13"/>
        <v>0</v>
      </c>
      <c r="S88" s="135">
        <f t="shared" si="14"/>
        <v>0</v>
      </c>
      <c r="T88" s="136" t="s">
        <v>518</v>
      </c>
      <c r="U88" s="136" t="s">
        <v>513</v>
      </c>
      <c r="V88" s="136" t="s">
        <v>514</v>
      </c>
      <c r="W88" s="136" t="s">
        <v>515</v>
      </c>
      <c r="X88" s="136" t="s">
        <v>516</v>
      </c>
      <c r="Y88" s="136" t="s">
        <v>517</v>
      </c>
      <c r="Z88" s="136" t="s">
        <v>152</v>
      </c>
    </row>
    <row r="89" spans="2:26" x14ac:dyDescent="0.25">
      <c r="B89" s="131" t="s">
        <v>437</v>
      </c>
      <c r="C89" s="141" t="s">
        <v>462</v>
      </c>
      <c r="D89" s="138">
        <v>4</v>
      </c>
      <c r="E89" s="139">
        <v>6</v>
      </c>
      <c r="F89" s="139">
        <v>8</v>
      </c>
      <c r="G89" s="139">
        <v>10</v>
      </c>
      <c r="H89" s="140">
        <v>12</v>
      </c>
      <c r="I89" s="132">
        <v>0</v>
      </c>
      <c r="J89" s="133">
        <v>0</v>
      </c>
      <c r="K89" s="133">
        <v>0</v>
      </c>
      <c r="L89" s="133">
        <v>0</v>
      </c>
      <c r="M89" s="134">
        <v>0</v>
      </c>
      <c r="N89" s="132">
        <f t="shared" si="9"/>
        <v>0</v>
      </c>
      <c r="O89" s="133">
        <f t="shared" si="10"/>
        <v>0</v>
      </c>
      <c r="P89" s="133">
        <f t="shared" si="11"/>
        <v>0</v>
      </c>
      <c r="Q89" s="133">
        <f t="shared" si="12"/>
        <v>0</v>
      </c>
      <c r="R89" s="134">
        <f t="shared" si="13"/>
        <v>0</v>
      </c>
      <c r="S89" s="135">
        <f t="shared" si="14"/>
        <v>0</v>
      </c>
      <c r="T89" s="136" t="s">
        <v>512</v>
      </c>
      <c r="U89" s="136" t="s">
        <v>513</v>
      </c>
      <c r="V89" s="136" t="s">
        <v>514</v>
      </c>
      <c r="W89" s="136" t="s">
        <v>515</v>
      </c>
      <c r="X89" s="136" t="s">
        <v>516</v>
      </c>
      <c r="Y89" s="136" t="s">
        <v>517</v>
      </c>
      <c r="Z89" s="136" t="s">
        <v>152</v>
      </c>
    </row>
    <row r="90" spans="2:26" x14ac:dyDescent="0.25">
      <c r="B90" s="131" t="s">
        <v>437</v>
      </c>
      <c r="C90" s="141" t="s">
        <v>463</v>
      </c>
      <c r="D90" s="138">
        <v>2</v>
      </c>
      <c r="E90" s="139">
        <v>4</v>
      </c>
      <c r="F90" s="139">
        <v>6</v>
      </c>
      <c r="G90" s="139">
        <v>8</v>
      </c>
      <c r="H90" s="140">
        <v>10</v>
      </c>
      <c r="I90" s="132">
        <v>0</v>
      </c>
      <c r="J90" s="133">
        <v>0</v>
      </c>
      <c r="K90" s="133">
        <v>0</v>
      </c>
      <c r="L90" s="133">
        <v>0</v>
      </c>
      <c r="M90" s="134">
        <v>0</v>
      </c>
      <c r="N90" s="132">
        <f t="shared" si="9"/>
        <v>0</v>
      </c>
      <c r="O90" s="133">
        <f t="shared" si="10"/>
        <v>0</v>
      </c>
      <c r="P90" s="133">
        <f t="shared" si="11"/>
        <v>0</v>
      </c>
      <c r="Q90" s="133">
        <f t="shared" si="12"/>
        <v>0</v>
      </c>
      <c r="R90" s="134">
        <f t="shared" si="13"/>
        <v>0</v>
      </c>
      <c r="S90" s="135">
        <f t="shared" si="14"/>
        <v>0</v>
      </c>
      <c r="T90" s="136" t="s">
        <v>518</v>
      </c>
      <c r="U90" s="136" t="s">
        <v>513</v>
      </c>
      <c r="V90" s="136" t="s">
        <v>514</v>
      </c>
      <c r="W90" s="136" t="s">
        <v>515</v>
      </c>
      <c r="X90" s="136" t="s">
        <v>516</v>
      </c>
      <c r="Y90" s="136" t="s">
        <v>517</v>
      </c>
      <c r="Z90" s="136" t="s">
        <v>152</v>
      </c>
    </row>
    <row r="91" spans="2:26" x14ac:dyDescent="0.25">
      <c r="B91" s="131" t="s">
        <v>437</v>
      </c>
      <c r="C91" s="141" t="s">
        <v>464</v>
      </c>
      <c r="D91" s="138">
        <v>6</v>
      </c>
      <c r="E91" s="139">
        <v>8</v>
      </c>
      <c r="F91" s="139">
        <v>10</v>
      </c>
      <c r="G91" s="139">
        <v>12</v>
      </c>
      <c r="H91" s="140">
        <v>14</v>
      </c>
      <c r="I91" s="132">
        <v>0</v>
      </c>
      <c r="J91" s="133">
        <v>0</v>
      </c>
      <c r="K91" s="133">
        <v>0</v>
      </c>
      <c r="L91" s="133">
        <v>0</v>
      </c>
      <c r="M91" s="134">
        <v>0</v>
      </c>
      <c r="N91" s="132">
        <f t="shared" si="9"/>
        <v>0</v>
      </c>
      <c r="O91" s="133">
        <f t="shared" si="10"/>
        <v>0</v>
      </c>
      <c r="P91" s="133">
        <f t="shared" si="11"/>
        <v>0</v>
      </c>
      <c r="Q91" s="133">
        <f t="shared" si="12"/>
        <v>0</v>
      </c>
      <c r="R91" s="134">
        <f t="shared" si="13"/>
        <v>0</v>
      </c>
      <c r="S91" s="135">
        <f t="shared" si="14"/>
        <v>0</v>
      </c>
      <c r="T91" s="136" t="s">
        <v>512</v>
      </c>
      <c r="U91" s="136" t="s">
        <v>513</v>
      </c>
      <c r="V91" s="136" t="s">
        <v>514</v>
      </c>
      <c r="W91" s="136" t="s">
        <v>515</v>
      </c>
      <c r="X91" s="136" t="s">
        <v>516</v>
      </c>
      <c r="Y91" s="136" t="s">
        <v>517</v>
      </c>
      <c r="Z91" s="136" t="s">
        <v>152</v>
      </c>
    </row>
    <row r="92" spans="2:26" x14ac:dyDescent="0.25">
      <c r="B92" s="131" t="s">
        <v>437</v>
      </c>
      <c r="C92" s="141" t="s">
        <v>465</v>
      </c>
      <c r="D92" s="138">
        <v>2</v>
      </c>
      <c r="E92" s="139">
        <v>4</v>
      </c>
      <c r="F92" s="139">
        <v>6</v>
      </c>
      <c r="G92" s="139">
        <v>8</v>
      </c>
      <c r="H92" s="140">
        <v>10</v>
      </c>
      <c r="I92" s="132">
        <v>0</v>
      </c>
      <c r="J92" s="133">
        <v>0</v>
      </c>
      <c r="K92" s="133">
        <v>0</v>
      </c>
      <c r="L92" s="133">
        <v>0</v>
      </c>
      <c r="M92" s="134">
        <v>0</v>
      </c>
      <c r="N92" s="132">
        <f t="shared" si="9"/>
        <v>0</v>
      </c>
      <c r="O92" s="133">
        <f t="shared" si="10"/>
        <v>0</v>
      </c>
      <c r="P92" s="133">
        <f t="shared" si="11"/>
        <v>0</v>
      </c>
      <c r="Q92" s="133">
        <f t="shared" si="12"/>
        <v>0</v>
      </c>
      <c r="R92" s="134">
        <f t="shared" si="13"/>
        <v>0</v>
      </c>
      <c r="S92" s="135">
        <f t="shared" si="14"/>
        <v>0</v>
      </c>
      <c r="T92" s="136" t="s">
        <v>518</v>
      </c>
      <c r="U92" s="136" t="s">
        <v>513</v>
      </c>
      <c r="V92" s="136" t="s">
        <v>514</v>
      </c>
      <c r="W92" s="136" t="s">
        <v>515</v>
      </c>
      <c r="X92" s="136" t="s">
        <v>516</v>
      </c>
      <c r="Y92" s="136" t="s">
        <v>517</v>
      </c>
      <c r="Z92" s="136" t="s">
        <v>152</v>
      </c>
    </row>
    <row r="93" spans="2:26" x14ac:dyDescent="0.25">
      <c r="B93" s="131" t="s">
        <v>437</v>
      </c>
      <c r="C93" s="141" t="s">
        <v>466</v>
      </c>
      <c r="D93" s="138">
        <v>4</v>
      </c>
      <c r="E93" s="139">
        <v>6</v>
      </c>
      <c r="F93" s="139">
        <v>8</v>
      </c>
      <c r="G93" s="139">
        <v>10</v>
      </c>
      <c r="H93" s="140">
        <v>12</v>
      </c>
      <c r="I93" s="132">
        <v>0</v>
      </c>
      <c r="J93" s="133">
        <v>0</v>
      </c>
      <c r="K93" s="133">
        <v>0</v>
      </c>
      <c r="L93" s="133">
        <v>0</v>
      </c>
      <c r="M93" s="134">
        <v>0</v>
      </c>
      <c r="N93" s="132">
        <f t="shared" si="9"/>
        <v>0</v>
      </c>
      <c r="O93" s="133">
        <f t="shared" si="10"/>
        <v>0</v>
      </c>
      <c r="P93" s="133">
        <f t="shared" si="11"/>
        <v>0</v>
      </c>
      <c r="Q93" s="133">
        <f t="shared" si="12"/>
        <v>0</v>
      </c>
      <c r="R93" s="134">
        <f t="shared" si="13"/>
        <v>0</v>
      </c>
      <c r="S93" s="135">
        <f t="shared" si="14"/>
        <v>0</v>
      </c>
      <c r="T93" s="136" t="s">
        <v>512</v>
      </c>
      <c r="U93" s="136" t="s">
        <v>513</v>
      </c>
      <c r="V93" s="136" t="s">
        <v>514</v>
      </c>
      <c r="W93" s="136" t="s">
        <v>515</v>
      </c>
      <c r="X93" s="136" t="s">
        <v>516</v>
      </c>
      <c r="Y93" s="136" t="s">
        <v>517</v>
      </c>
      <c r="Z93" s="136" t="s">
        <v>152</v>
      </c>
    </row>
    <row r="94" spans="2:26" x14ac:dyDescent="0.25">
      <c r="B94" s="131" t="s">
        <v>437</v>
      </c>
      <c r="C94" s="141" t="s">
        <v>467</v>
      </c>
      <c r="D94" s="138">
        <v>2</v>
      </c>
      <c r="E94" s="139">
        <v>4</v>
      </c>
      <c r="F94" s="139">
        <v>6</v>
      </c>
      <c r="G94" s="139">
        <v>8</v>
      </c>
      <c r="H94" s="140">
        <v>10</v>
      </c>
      <c r="I94" s="132">
        <v>0</v>
      </c>
      <c r="J94" s="133">
        <v>0</v>
      </c>
      <c r="K94" s="133">
        <v>0</v>
      </c>
      <c r="L94" s="133">
        <v>0</v>
      </c>
      <c r="M94" s="134">
        <v>0</v>
      </c>
      <c r="N94" s="132">
        <f t="shared" si="9"/>
        <v>0</v>
      </c>
      <c r="O94" s="133">
        <f t="shared" si="10"/>
        <v>0</v>
      </c>
      <c r="P94" s="133">
        <f t="shared" si="11"/>
        <v>0</v>
      </c>
      <c r="Q94" s="133">
        <f t="shared" si="12"/>
        <v>0</v>
      </c>
      <c r="R94" s="134">
        <f t="shared" si="13"/>
        <v>0</v>
      </c>
      <c r="S94" s="135">
        <f t="shared" si="14"/>
        <v>0</v>
      </c>
      <c r="T94" s="136" t="s">
        <v>518</v>
      </c>
      <c r="U94" s="136" t="s">
        <v>513</v>
      </c>
      <c r="V94" s="136" t="s">
        <v>514</v>
      </c>
      <c r="W94" s="136" t="s">
        <v>515</v>
      </c>
      <c r="X94" s="136" t="s">
        <v>516</v>
      </c>
      <c r="Y94" s="136" t="s">
        <v>517</v>
      </c>
      <c r="Z94" s="136" t="s">
        <v>152</v>
      </c>
    </row>
    <row r="95" spans="2:26" x14ac:dyDescent="0.25">
      <c r="B95" s="131" t="s">
        <v>437</v>
      </c>
      <c r="C95" s="141" t="s">
        <v>468</v>
      </c>
      <c r="D95" s="138">
        <v>6</v>
      </c>
      <c r="E95" s="139">
        <v>8</v>
      </c>
      <c r="F95" s="139">
        <v>10</v>
      </c>
      <c r="G95" s="139">
        <v>12</v>
      </c>
      <c r="H95" s="140">
        <v>14</v>
      </c>
      <c r="I95" s="132">
        <v>0</v>
      </c>
      <c r="J95" s="133">
        <v>0</v>
      </c>
      <c r="K95" s="133">
        <v>0</v>
      </c>
      <c r="L95" s="133">
        <v>0</v>
      </c>
      <c r="M95" s="134">
        <v>0</v>
      </c>
      <c r="N95" s="132">
        <f t="shared" si="9"/>
        <v>0</v>
      </c>
      <c r="O95" s="133">
        <f t="shared" si="10"/>
        <v>0</v>
      </c>
      <c r="P95" s="133">
        <f t="shared" si="11"/>
        <v>0</v>
      </c>
      <c r="Q95" s="133">
        <f t="shared" si="12"/>
        <v>0</v>
      </c>
      <c r="R95" s="134">
        <f t="shared" si="13"/>
        <v>0</v>
      </c>
      <c r="S95" s="135">
        <f t="shared" si="14"/>
        <v>0</v>
      </c>
      <c r="T95" s="136" t="s">
        <v>512</v>
      </c>
      <c r="U95" s="136" t="s">
        <v>513</v>
      </c>
      <c r="V95" s="136" t="s">
        <v>514</v>
      </c>
      <c r="W95" s="136" t="s">
        <v>515</v>
      </c>
      <c r="X95" s="136" t="s">
        <v>516</v>
      </c>
      <c r="Y95" s="136" t="s">
        <v>517</v>
      </c>
      <c r="Z95" s="136" t="s">
        <v>152</v>
      </c>
    </row>
    <row r="96" spans="2:26" x14ac:dyDescent="0.25">
      <c r="B96" s="131" t="s">
        <v>437</v>
      </c>
      <c r="C96" s="141" t="s">
        <v>469</v>
      </c>
      <c r="D96" s="138">
        <v>2</v>
      </c>
      <c r="E96" s="139">
        <v>4</v>
      </c>
      <c r="F96" s="139">
        <v>6</v>
      </c>
      <c r="G96" s="139">
        <v>8</v>
      </c>
      <c r="H96" s="140">
        <v>10</v>
      </c>
      <c r="I96" s="132">
        <v>0</v>
      </c>
      <c r="J96" s="133">
        <v>0</v>
      </c>
      <c r="K96" s="133">
        <v>0</v>
      </c>
      <c r="L96" s="133">
        <v>0</v>
      </c>
      <c r="M96" s="134">
        <v>0</v>
      </c>
      <c r="N96" s="132">
        <f t="shared" si="9"/>
        <v>0</v>
      </c>
      <c r="O96" s="133">
        <f t="shared" si="10"/>
        <v>0</v>
      </c>
      <c r="P96" s="133">
        <f t="shared" si="11"/>
        <v>0</v>
      </c>
      <c r="Q96" s="133">
        <f t="shared" si="12"/>
        <v>0</v>
      </c>
      <c r="R96" s="134">
        <f t="shared" si="13"/>
        <v>0</v>
      </c>
      <c r="S96" s="135">
        <f t="shared" si="14"/>
        <v>0</v>
      </c>
      <c r="T96" s="136" t="s">
        <v>518</v>
      </c>
      <c r="U96" s="136" t="s">
        <v>513</v>
      </c>
      <c r="V96" s="136" t="s">
        <v>514</v>
      </c>
      <c r="W96" s="136" t="s">
        <v>515</v>
      </c>
      <c r="X96" s="136" t="s">
        <v>516</v>
      </c>
      <c r="Y96" s="136" t="s">
        <v>517</v>
      </c>
      <c r="Z96" s="136" t="s">
        <v>152</v>
      </c>
    </row>
    <row r="97" spans="2:26" x14ac:dyDescent="0.25">
      <c r="B97" s="131" t="s">
        <v>437</v>
      </c>
      <c r="C97" s="141" t="s">
        <v>470</v>
      </c>
      <c r="D97" s="138">
        <v>2</v>
      </c>
      <c r="E97" s="139">
        <v>4</v>
      </c>
      <c r="F97" s="139">
        <v>6</v>
      </c>
      <c r="G97" s="139">
        <v>8</v>
      </c>
      <c r="H97" s="140">
        <v>10</v>
      </c>
      <c r="I97" s="132">
        <v>0</v>
      </c>
      <c r="J97" s="133">
        <v>0</v>
      </c>
      <c r="K97" s="133">
        <v>0</v>
      </c>
      <c r="L97" s="133">
        <v>0</v>
      </c>
      <c r="M97" s="134">
        <v>0</v>
      </c>
      <c r="N97" s="132">
        <f t="shared" si="9"/>
        <v>0</v>
      </c>
      <c r="O97" s="133">
        <f t="shared" si="10"/>
        <v>0</v>
      </c>
      <c r="P97" s="133">
        <f t="shared" si="11"/>
        <v>0</v>
      </c>
      <c r="Q97" s="133">
        <f t="shared" si="12"/>
        <v>0</v>
      </c>
      <c r="R97" s="134">
        <f t="shared" si="13"/>
        <v>0</v>
      </c>
      <c r="S97" s="135">
        <f t="shared" si="14"/>
        <v>0</v>
      </c>
      <c r="T97" s="136" t="s">
        <v>512</v>
      </c>
      <c r="U97" s="136" t="s">
        <v>513</v>
      </c>
      <c r="V97" s="136" t="s">
        <v>514</v>
      </c>
      <c r="W97" s="136" t="s">
        <v>515</v>
      </c>
      <c r="X97" s="136" t="s">
        <v>516</v>
      </c>
      <c r="Y97" s="136" t="s">
        <v>517</v>
      </c>
      <c r="Z97" s="136" t="s">
        <v>152</v>
      </c>
    </row>
    <row r="98" spans="2:26" x14ac:dyDescent="0.25">
      <c r="B98" s="131" t="s">
        <v>437</v>
      </c>
      <c r="C98" s="141" t="s">
        <v>471</v>
      </c>
      <c r="D98" s="138">
        <v>2</v>
      </c>
      <c r="E98" s="139">
        <v>4</v>
      </c>
      <c r="F98" s="139">
        <v>6</v>
      </c>
      <c r="G98" s="139">
        <v>8</v>
      </c>
      <c r="H98" s="140">
        <v>10</v>
      </c>
      <c r="I98" s="132">
        <v>0</v>
      </c>
      <c r="J98" s="133">
        <v>0</v>
      </c>
      <c r="K98" s="133">
        <v>0</v>
      </c>
      <c r="L98" s="133">
        <v>0</v>
      </c>
      <c r="M98" s="134">
        <v>0</v>
      </c>
      <c r="N98" s="132">
        <f t="shared" si="9"/>
        <v>0</v>
      </c>
      <c r="O98" s="133">
        <f t="shared" si="10"/>
        <v>0</v>
      </c>
      <c r="P98" s="133">
        <f t="shared" si="11"/>
        <v>0</v>
      </c>
      <c r="Q98" s="133">
        <f t="shared" si="12"/>
        <v>0</v>
      </c>
      <c r="R98" s="134">
        <f t="shared" si="13"/>
        <v>0</v>
      </c>
      <c r="S98" s="135">
        <f t="shared" si="14"/>
        <v>0</v>
      </c>
      <c r="T98" s="136" t="s">
        <v>518</v>
      </c>
      <c r="U98" s="136" t="s">
        <v>513</v>
      </c>
      <c r="V98" s="136" t="s">
        <v>514</v>
      </c>
      <c r="W98" s="136" t="s">
        <v>515</v>
      </c>
      <c r="X98" s="136" t="s">
        <v>516</v>
      </c>
      <c r="Y98" s="136" t="s">
        <v>517</v>
      </c>
      <c r="Z98" s="136" t="s">
        <v>152</v>
      </c>
    </row>
    <row r="99" spans="2:26" x14ac:dyDescent="0.25">
      <c r="B99" s="131" t="s">
        <v>437</v>
      </c>
      <c r="C99" s="141" t="s">
        <v>472</v>
      </c>
      <c r="D99" s="138">
        <v>2</v>
      </c>
      <c r="E99" s="139">
        <v>4</v>
      </c>
      <c r="F99" s="139">
        <v>6</v>
      </c>
      <c r="G99" s="139">
        <v>8</v>
      </c>
      <c r="H99" s="140">
        <v>10</v>
      </c>
      <c r="I99" s="132">
        <v>0</v>
      </c>
      <c r="J99" s="133">
        <v>0</v>
      </c>
      <c r="K99" s="133">
        <v>0</v>
      </c>
      <c r="L99" s="133">
        <v>0</v>
      </c>
      <c r="M99" s="134">
        <v>0</v>
      </c>
      <c r="N99" s="132">
        <f t="shared" si="9"/>
        <v>0</v>
      </c>
      <c r="O99" s="133">
        <f t="shared" si="10"/>
        <v>0</v>
      </c>
      <c r="P99" s="133">
        <f t="shared" si="11"/>
        <v>0</v>
      </c>
      <c r="Q99" s="133">
        <f t="shared" si="12"/>
        <v>0</v>
      </c>
      <c r="R99" s="134">
        <f t="shared" si="13"/>
        <v>0</v>
      </c>
      <c r="S99" s="135">
        <f t="shared" si="14"/>
        <v>0</v>
      </c>
      <c r="T99" s="136" t="s">
        <v>512</v>
      </c>
      <c r="U99" s="136" t="s">
        <v>513</v>
      </c>
      <c r="V99" s="136" t="s">
        <v>514</v>
      </c>
      <c r="W99" s="136" t="s">
        <v>515</v>
      </c>
      <c r="X99" s="136" t="s">
        <v>516</v>
      </c>
      <c r="Y99" s="136" t="s">
        <v>517</v>
      </c>
      <c r="Z99" s="136" t="s">
        <v>152</v>
      </c>
    </row>
    <row r="100" spans="2:26" x14ac:dyDescent="0.25">
      <c r="B100" s="131" t="s">
        <v>437</v>
      </c>
      <c r="C100" s="141" t="s">
        <v>473</v>
      </c>
      <c r="D100" s="138">
        <v>2</v>
      </c>
      <c r="E100" s="139">
        <v>4</v>
      </c>
      <c r="F100" s="139">
        <v>6</v>
      </c>
      <c r="G100" s="139">
        <v>8</v>
      </c>
      <c r="H100" s="140">
        <v>10</v>
      </c>
      <c r="I100" s="132">
        <v>0</v>
      </c>
      <c r="J100" s="133">
        <v>0</v>
      </c>
      <c r="K100" s="133">
        <v>0</v>
      </c>
      <c r="L100" s="133">
        <v>0</v>
      </c>
      <c r="M100" s="134">
        <v>0</v>
      </c>
      <c r="N100" s="132">
        <f t="shared" si="9"/>
        <v>0</v>
      </c>
      <c r="O100" s="133">
        <f t="shared" si="10"/>
        <v>0</v>
      </c>
      <c r="P100" s="133">
        <f t="shared" si="11"/>
        <v>0</v>
      </c>
      <c r="Q100" s="133">
        <f t="shared" si="12"/>
        <v>0</v>
      </c>
      <c r="R100" s="134">
        <f t="shared" si="13"/>
        <v>0</v>
      </c>
      <c r="S100" s="135">
        <f t="shared" si="14"/>
        <v>0</v>
      </c>
      <c r="T100" s="136" t="s">
        <v>518</v>
      </c>
      <c r="U100" s="136" t="s">
        <v>513</v>
      </c>
      <c r="V100" s="136" t="s">
        <v>514</v>
      </c>
      <c r="W100" s="136" t="s">
        <v>515</v>
      </c>
      <c r="X100" s="136" t="s">
        <v>516</v>
      </c>
      <c r="Y100" s="136" t="s">
        <v>517</v>
      </c>
      <c r="Z100" s="136" t="s">
        <v>152</v>
      </c>
    </row>
    <row r="101" spans="2:26" x14ac:dyDescent="0.25">
      <c r="B101" s="131" t="s">
        <v>437</v>
      </c>
      <c r="C101" s="141" t="s">
        <v>474</v>
      </c>
      <c r="D101" s="138">
        <v>2</v>
      </c>
      <c r="E101" s="139">
        <v>4</v>
      </c>
      <c r="F101" s="139">
        <v>6</v>
      </c>
      <c r="G101" s="139">
        <v>8</v>
      </c>
      <c r="H101" s="140">
        <v>10</v>
      </c>
      <c r="I101" s="132">
        <v>0</v>
      </c>
      <c r="J101" s="133">
        <v>0</v>
      </c>
      <c r="K101" s="133">
        <v>0</v>
      </c>
      <c r="L101" s="133">
        <v>0</v>
      </c>
      <c r="M101" s="134">
        <v>0</v>
      </c>
      <c r="N101" s="132">
        <f t="shared" si="9"/>
        <v>0</v>
      </c>
      <c r="O101" s="133">
        <f t="shared" si="10"/>
        <v>0</v>
      </c>
      <c r="P101" s="133">
        <f t="shared" si="11"/>
        <v>0</v>
      </c>
      <c r="Q101" s="133">
        <f t="shared" si="12"/>
        <v>0</v>
      </c>
      <c r="R101" s="134">
        <f t="shared" si="13"/>
        <v>0</v>
      </c>
      <c r="S101" s="135">
        <f t="shared" si="14"/>
        <v>0</v>
      </c>
      <c r="T101" s="136" t="s">
        <v>512</v>
      </c>
      <c r="U101" s="136" t="s">
        <v>513</v>
      </c>
      <c r="V101" s="136" t="s">
        <v>514</v>
      </c>
      <c r="W101" s="136" t="s">
        <v>515</v>
      </c>
      <c r="X101" s="136" t="s">
        <v>516</v>
      </c>
      <c r="Y101" s="136" t="s">
        <v>517</v>
      </c>
      <c r="Z101" s="136" t="s">
        <v>152</v>
      </c>
    </row>
    <row r="102" spans="2:26" x14ac:dyDescent="0.25">
      <c r="B102" s="131" t="s">
        <v>437</v>
      </c>
      <c r="C102" s="141" t="s">
        <v>475</v>
      </c>
      <c r="D102" s="138">
        <v>2</v>
      </c>
      <c r="E102" s="139">
        <v>4</v>
      </c>
      <c r="F102" s="139">
        <v>6</v>
      </c>
      <c r="G102" s="139">
        <v>8</v>
      </c>
      <c r="H102" s="140">
        <v>10</v>
      </c>
      <c r="I102" s="132">
        <v>0</v>
      </c>
      <c r="J102" s="133">
        <v>0</v>
      </c>
      <c r="K102" s="133">
        <v>0</v>
      </c>
      <c r="L102" s="133">
        <v>0</v>
      </c>
      <c r="M102" s="134">
        <v>0</v>
      </c>
      <c r="N102" s="132">
        <f t="shared" si="9"/>
        <v>0</v>
      </c>
      <c r="O102" s="133">
        <f t="shared" si="10"/>
        <v>0</v>
      </c>
      <c r="P102" s="133">
        <f t="shared" si="11"/>
        <v>0</v>
      </c>
      <c r="Q102" s="133">
        <f t="shared" si="12"/>
        <v>0</v>
      </c>
      <c r="R102" s="134">
        <f t="shared" si="13"/>
        <v>0</v>
      </c>
      <c r="S102" s="135">
        <f t="shared" si="14"/>
        <v>0</v>
      </c>
      <c r="T102" s="136" t="s">
        <v>518</v>
      </c>
      <c r="U102" s="136" t="s">
        <v>513</v>
      </c>
      <c r="V102" s="136" t="s">
        <v>514</v>
      </c>
      <c r="W102" s="136" t="s">
        <v>515</v>
      </c>
      <c r="X102" s="136" t="s">
        <v>516</v>
      </c>
      <c r="Y102" s="136" t="s">
        <v>517</v>
      </c>
      <c r="Z102" s="136" t="s">
        <v>152</v>
      </c>
    </row>
    <row r="103" spans="2:26" x14ac:dyDescent="0.25">
      <c r="B103" s="131" t="s">
        <v>437</v>
      </c>
      <c r="C103" s="141" t="s">
        <v>476</v>
      </c>
      <c r="D103" s="138">
        <v>2</v>
      </c>
      <c r="E103" s="139">
        <v>4</v>
      </c>
      <c r="F103" s="139">
        <v>6</v>
      </c>
      <c r="G103" s="139">
        <v>8</v>
      </c>
      <c r="H103" s="140">
        <v>10</v>
      </c>
      <c r="I103" s="132">
        <v>0</v>
      </c>
      <c r="J103" s="133">
        <v>0</v>
      </c>
      <c r="K103" s="133">
        <v>0</v>
      </c>
      <c r="L103" s="133">
        <v>0</v>
      </c>
      <c r="M103" s="134">
        <v>0</v>
      </c>
      <c r="N103" s="132">
        <f t="shared" si="9"/>
        <v>0</v>
      </c>
      <c r="O103" s="133">
        <f t="shared" si="10"/>
        <v>0</v>
      </c>
      <c r="P103" s="133">
        <f t="shared" si="11"/>
        <v>0</v>
      </c>
      <c r="Q103" s="133">
        <f t="shared" si="12"/>
        <v>0</v>
      </c>
      <c r="R103" s="134">
        <f t="shared" si="13"/>
        <v>0</v>
      </c>
      <c r="S103" s="135">
        <f t="shared" si="14"/>
        <v>0</v>
      </c>
      <c r="T103" s="136" t="s">
        <v>512</v>
      </c>
      <c r="U103" s="136" t="s">
        <v>513</v>
      </c>
      <c r="V103" s="136" t="s">
        <v>514</v>
      </c>
      <c r="W103" s="136" t="s">
        <v>515</v>
      </c>
      <c r="X103" s="136" t="s">
        <v>516</v>
      </c>
      <c r="Y103" s="136" t="s">
        <v>517</v>
      </c>
      <c r="Z103" s="136" t="s">
        <v>152</v>
      </c>
    </row>
    <row r="104" spans="2:26" x14ac:dyDescent="0.25">
      <c r="B104" s="131" t="s">
        <v>437</v>
      </c>
      <c r="C104" s="141" t="s">
        <v>477</v>
      </c>
      <c r="D104" s="138">
        <v>2</v>
      </c>
      <c r="E104" s="139">
        <v>4</v>
      </c>
      <c r="F104" s="139">
        <v>6</v>
      </c>
      <c r="G104" s="139">
        <v>8</v>
      </c>
      <c r="H104" s="140">
        <v>10</v>
      </c>
      <c r="I104" s="132">
        <v>0</v>
      </c>
      <c r="J104" s="133">
        <v>0</v>
      </c>
      <c r="K104" s="133">
        <v>0</v>
      </c>
      <c r="L104" s="133">
        <v>0</v>
      </c>
      <c r="M104" s="134">
        <v>0</v>
      </c>
      <c r="N104" s="132">
        <f t="shared" si="9"/>
        <v>0</v>
      </c>
      <c r="O104" s="133">
        <f t="shared" si="10"/>
        <v>0</v>
      </c>
      <c r="P104" s="133">
        <f t="shared" si="11"/>
        <v>0</v>
      </c>
      <c r="Q104" s="133">
        <f t="shared" si="12"/>
        <v>0</v>
      </c>
      <c r="R104" s="134">
        <f t="shared" si="13"/>
        <v>0</v>
      </c>
      <c r="S104" s="135">
        <f t="shared" si="14"/>
        <v>0</v>
      </c>
      <c r="T104" s="136" t="s">
        <v>518</v>
      </c>
      <c r="U104" s="136" t="s">
        <v>513</v>
      </c>
      <c r="V104" s="136" t="s">
        <v>514</v>
      </c>
      <c r="W104" s="136" t="s">
        <v>515</v>
      </c>
      <c r="X104" s="136" t="s">
        <v>516</v>
      </c>
      <c r="Y104" s="136" t="s">
        <v>517</v>
      </c>
      <c r="Z104" s="136" t="s">
        <v>152</v>
      </c>
    </row>
    <row r="105" spans="2:26" x14ac:dyDescent="0.25">
      <c r="B105" s="131" t="s">
        <v>437</v>
      </c>
      <c r="C105" s="141" t="s">
        <v>478</v>
      </c>
      <c r="D105" s="138">
        <v>2</v>
      </c>
      <c r="E105" s="139">
        <v>4</v>
      </c>
      <c r="F105" s="139">
        <v>6</v>
      </c>
      <c r="G105" s="139">
        <v>8</v>
      </c>
      <c r="H105" s="140">
        <v>10</v>
      </c>
      <c r="I105" s="132">
        <v>0</v>
      </c>
      <c r="J105" s="133">
        <v>0</v>
      </c>
      <c r="K105" s="133">
        <v>0</v>
      </c>
      <c r="L105" s="133">
        <v>0</v>
      </c>
      <c r="M105" s="134">
        <v>0</v>
      </c>
      <c r="N105" s="132">
        <f t="shared" si="9"/>
        <v>0</v>
      </c>
      <c r="O105" s="133">
        <f t="shared" si="10"/>
        <v>0</v>
      </c>
      <c r="P105" s="133">
        <f t="shared" si="11"/>
        <v>0</v>
      </c>
      <c r="Q105" s="133">
        <f t="shared" si="12"/>
        <v>0</v>
      </c>
      <c r="R105" s="134">
        <f t="shared" si="13"/>
        <v>0</v>
      </c>
      <c r="S105" s="135">
        <f t="shared" si="14"/>
        <v>0</v>
      </c>
      <c r="T105" s="136" t="s">
        <v>512</v>
      </c>
      <c r="U105" s="136" t="s">
        <v>513</v>
      </c>
      <c r="V105" s="136" t="s">
        <v>514</v>
      </c>
      <c r="W105" s="136" t="s">
        <v>515</v>
      </c>
      <c r="X105" s="136" t="s">
        <v>516</v>
      </c>
      <c r="Y105" s="136" t="s">
        <v>517</v>
      </c>
      <c r="Z105" s="136" t="s">
        <v>152</v>
      </c>
    </row>
    <row r="106" spans="2:26" x14ac:dyDescent="0.25">
      <c r="B106" s="131" t="s">
        <v>437</v>
      </c>
      <c r="C106" s="141" t="s">
        <v>479</v>
      </c>
      <c r="D106" s="138">
        <v>2</v>
      </c>
      <c r="E106" s="139">
        <v>4</v>
      </c>
      <c r="F106" s="139">
        <v>6</v>
      </c>
      <c r="G106" s="139">
        <v>8</v>
      </c>
      <c r="H106" s="140">
        <v>10</v>
      </c>
      <c r="I106" s="132">
        <v>0</v>
      </c>
      <c r="J106" s="133">
        <v>0</v>
      </c>
      <c r="K106" s="133">
        <v>0</v>
      </c>
      <c r="L106" s="133">
        <v>0</v>
      </c>
      <c r="M106" s="134">
        <v>0</v>
      </c>
      <c r="N106" s="132">
        <f t="shared" si="9"/>
        <v>0</v>
      </c>
      <c r="O106" s="133">
        <f t="shared" si="10"/>
        <v>0</v>
      </c>
      <c r="P106" s="133">
        <f t="shared" si="11"/>
        <v>0</v>
      </c>
      <c r="Q106" s="133">
        <f t="shared" si="12"/>
        <v>0</v>
      </c>
      <c r="R106" s="134">
        <f t="shared" si="13"/>
        <v>0</v>
      </c>
      <c r="S106" s="135">
        <f t="shared" si="14"/>
        <v>0</v>
      </c>
      <c r="T106" s="136" t="s">
        <v>518</v>
      </c>
      <c r="U106" s="136" t="s">
        <v>513</v>
      </c>
      <c r="V106" s="136" t="s">
        <v>514</v>
      </c>
      <c r="W106" s="136" t="s">
        <v>515</v>
      </c>
      <c r="X106" s="136" t="s">
        <v>516</v>
      </c>
      <c r="Y106" s="136" t="s">
        <v>517</v>
      </c>
      <c r="Z106" s="136" t="s">
        <v>152</v>
      </c>
    </row>
    <row r="107" spans="2:26" x14ac:dyDescent="0.25">
      <c r="B107" s="131" t="s">
        <v>437</v>
      </c>
      <c r="C107" s="141" t="s">
        <v>480</v>
      </c>
      <c r="D107" s="138">
        <v>2</v>
      </c>
      <c r="E107" s="139">
        <v>4</v>
      </c>
      <c r="F107" s="139">
        <v>6</v>
      </c>
      <c r="G107" s="139">
        <v>8</v>
      </c>
      <c r="H107" s="140">
        <v>10</v>
      </c>
      <c r="I107" s="132">
        <v>0</v>
      </c>
      <c r="J107" s="133">
        <v>0</v>
      </c>
      <c r="K107" s="133">
        <v>0</v>
      </c>
      <c r="L107" s="133">
        <v>0</v>
      </c>
      <c r="M107" s="134">
        <v>0</v>
      </c>
      <c r="N107" s="132">
        <f t="shared" si="9"/>
        <v>0</v>
      </c>
      <c r="O107" s="133">
        <f t="shared" si="10"/>
        <v>0</v>
      </c>
      <c r="P107" s="133">
        <f t="shared" si="11"/>
        <v>0</v>
      </c>
      <c r="Q107" s="133">
        <f t="shared" si="12"/>
        <v>0</v>
      </c>
      <c r="R107" s="134">
        <f t="shared" si="13"/>
        <v>0</v>
      </c>
      <c r="S107" s="135">
        <f t="shared" si="14"/>
        <v>0</v>
      </c>
      <c r="T107" s="136" t="s">
        <v>512</v>
      </c>
      <c r="U107" s="136" t="s">
        <v>513</v>
      </c>
      <c r="V107" s="136" t="s">
        <v>514</v>
      </c>
      <c r="W107" s="136" t="s">
        <v>515</v>
      </c>
      <c r="X107" s="136" t="s">
        <v>516</v>
      </c>
      <c r="Y107" s="136" t="s">
        <v>517</v>
      </c>
      <c r="Z107" s="136" t="s">
        <v>152</v>
      </c>
    </row>
    <row r="108" spans="2:26" x14ac:dyDescent="0.25">
      <c r="B108" s="131" t="s">
        <v>437</v>
      </c>
      <c r="C108" s="141" t="s">
        <v>481</v>
      </c>
      <c r="D108" s="138">
        <v>2</v>
      </c>
      <c r="E108" s="139">
        <v>4</v>
      </c>
      <c r="F108" s="139">
        <v>6</v>
      </c>
      <c r="G108" s="139">
        <v>8</v>
      </c>
      <c r="H108" s="140">
        <v>10</v>
      </c>
      <c r="I108" s="132">
        <v>0</v>
      </c>
      <c r="J108" s="133">
        <v>0</v>
      </c>
      <c r="K108" s="133">
        <v>0</v>
      </c>
      <c r="L108" s="133">
        <v>0</v>
      </c>
      <c r="M108" s="134">
        <v>0</v>
      </c>
      <c r="N108" s="132">
        <f t="shared" si="9"/>
        <v>0</v>
      </c>
      <c r="O108" s="133">
        <f t="shared" si="10"/>
        <v>0</v>
      </c>
      <c r="P108" s="133">
        <f t="shared" si="11"/>
        <v>0</v>
      </c>
      <c r="Q108" s="133">
        <f t="shared" si="12"/>
        <v>0</v>
      </c>
      <c r="R108" s="134">
        <f t="shared" si="13"/>
        <v>0</v>
      </c>
      <c r="S108" s="135">
        <f t="shared" si="14"/>
        <v>0</v>
      </c>
      <c r="T108" s="136" t="s">
        <v>518</v>
      </c>
      <c r="U108" s="136" t="s">
        <v>513</v>
      </c>
      <c r="V108" s="136" t="s">
        <v>514</v>
      </c>
      <c r="W108" s="136" t="s">
        <v>515</v>
      </c>
      <c r="X108" s="136" t="s">
        <v>516</v>
      </c>
      <c r="Y108" s="136" t="s">
        <v>517</v>
      </c>
      <c r="Z108" s="136" t="s">
        <v>152</v>
      </c>
    </row>
    <row r="109" spans="2:26" x14ac:dyDescent="0.25">
      <c r="B109" s="131" t="s">
        <v>437</v>
      </c>
      <c r="C109" s="141" t="s">
        <v>482</v>
      </c>
      <c r="D109" s="138">
        <v>2</v>
      </c>
      <c r="E109" s="139">
        <v>4</v>
      </c>
      <c r="F109" s="139">
        <v>6</v>
      </c>
      <c r="G109" s="139">
        <v>8</v>
      </c>
      <c r="H109" s="140">
        <v>10</v>
      </c>
      <c r="I109" s="132">
        <v>0</v>
      </c>
      <c r="J109" s="133">
        <v>0</v>
      </c>
      <c r="K109" s="133">
        <v>0</v>
      </c>
      <c r="L109" s="133">
        <v>0</v>
      </c>
      <c r="M109" s="134">
        <v>0</v>
      </c>
      <c r="N109" s="132">
        <f t="shared" si="9"/>
        <v>0</v>
      </c>
      <c r="O109" s="133">
        <f t="shared" si="10"/>
        <v>0</v>
      </c>
      <c r="P109" s="133">
        <f t="shared" si="11"/>
        <v>0</v>
      </c>
      <c r="Q109" s="133">
        <f t="shared" si="12"/>
        <v>0</v>
      </c>
      <c r="R109" s="134">
        <f t="shared" si="13"/>
        <v>0</v>
      </c>
      <c r="S109" s="135">
        <f t="shared" si="14"/>
        <v>0</v>
      </c>
      <c r="T109" s="136" t="s">
        <v>512</v>
      </c>
      <c r="U109" s="136" t="s">
        <v>513</v>
      </c>
      <c r="V109" s="136" t="s">
        <v>514</v>
      </c>
      <c r="W109" s="136" t="s">
        <v>515</v>
      </c>
      <c r="X109" s="136" t="s">
        <v>516</v>
      </c>
      <c r="Y109" s="136" t="s">
        <v>517</v>
      </c>
      <c r="Z109" s="136" t="s">
        <v>152</v>
      </c>
    </row>
    <row r="110" spans="2:26" x14ac:dyDescent="0.25">
      <c r="B110" s="131" t="s">
        <v>437</v>
      </c>
      <c r="C110" s="141" t="s">
        <v>483</v>
      </c>
      <c r="D110" s="138">
        <v>2</v>
      </c>
      <c r="E110" s="139">
        <v>4</v>
      </c>
      <c r="F110" s="139">
        <v>6</v>
      </c>
      <c r="G110" s="139">
        <v>8</v>
      </c>
      <c r="H110" s="140">
        <v>10</v>
      </c>
      <c r="I110" s="132">
        <v>0</v>
      </c>
      <c r="J110" s="133">
        <v>0</v>
      </c>
      <c r="K110" s="133">
        <v>0</v>
      </c>
      <c r="L110" s="133">
        <v>0</v>
      </c>
      <c r="M110" s="134">
        <v>0</v>
      </c>
      <c r="N110" s="132">
        <f t="shared" si="9"/>
        <v>0</v>
      </c>
      <c r="O110" s="133">
        <f t="shared" si="10"/>
        <v>0</v>
      </c>
      <c r="P110" s="133">
        <f t="shared" si="11"/>
        <v>0</v>
      </c>
      <c r="Q110" s="133">
        <f t="shared" si="12"/>
        <v>0</v>
      </c>
      <c r="R110" s="134">
        <f t="shared" si="13"/>
        <v>0</v>
      </c>
      <c r="S110" s="135">
        <f t="shared" si="14"/>
        <v>0</v>
      </c>
      <c r="T110" s="136" t="s">
        <v>518</v>
      </c>
      <c r="U110" s="136" t="s">
        <v>513</v>
      </c>
      <c r="V110" s="136" t="s">
        <v>514</v>
      </c>
      <c r="W110" s="136" t="s">
        <v>515</v>
      </c>
      <c r="X110" s="136" t="s">
        <v>516</v>
      </c>
      <c r="Y110" s="136" t="s">
        <v>517</v>
      </c>
      <c r="Z110" s="136" t="s">
        <v>152</v>
      </c>
    </row>
    <row r="111" spans="2:26" x14ac:dyDescent="0.25">
      <c r="B111" s="131" t="s">
        <v>437</v>
      </c>
      <c r="C111" s="141" t="s">
        <v>484</v>
      </c>
      <c r="D111" s="138">
        <v>2</v>
      </c>
      <c r="E111" s="139">
        <v>4</v>
      </c>
      <c r="F111" s="139">
        <v>6</v>
      </c>
      <c r="G111" s="139">
        <v>8</v>
      </c>
      <c r="H111" s="140">
        <v>10</v>
      </c>
      <c r="I111" s="132">
        <v>0</v>
      </c>
      <c r="J111" s="133">
        <v>0</v>
      </c>
      <c r="K111" s="133">
        <v>0</v>
      </c>
      <c r="L111" s="133">
        <v>0</v>
      </c>
      <c r="M111" s="134">
        <v>0</v>
      </c>
      <c r="N111" s="132">
        <f t="shared" si="9"/>
        <v>0</v>
      </c>
      <c r="O111" s="133">
        <f t="shared" si="10"/>
        <v>0</v>
      </c>
      <c r="P111" s="133">
        <f t="shared" si="11"/>
        <v>0</v>
      </c>
      <c r="Q111" s="133">
        <f t="shared" si="12"/>
        <v>0</v>
      </c>
      <c r="R111" s="134">
        <f t="shared" si="13"/>
        <v>0</v>
      </c>
      <c r="S111" s="135">
        <f t="shared" si="14"/>
        <v>0</v>
      </c>
      <c r="T111" s="136" t="s">
        <v>512</v>
      </c>
      <c r="U111" s="136" t="s">
        <v>513</v>
      </c>
      <c r="V111" s="136" t="s">
        <v>514</v>
      </c>
      <c r="W111" s="136" t="s">
        <v>515</v>
      </c>
      <c r="X111" s="136" t="s">
        <v>516</v>
      </c>
      <c r="Y111" s="136" t="s">
        <v>517</v>
      </c>
      <c r="Z111" s="136" t="s">
        <v>152</v>
      </c>
    </row>
    <row r="112" spans="2:26" x14ac:dyDescent="0.25">
      <c r="B112" s="131" t="s">
        <v>437</v>
      </c>
      <c r="C112" s="141" t="s">
        <v>485</v>
      </c>
      <c r="D112" s="138">
        <v>2</v>
      </c>
      <c r="E112" s="139">
        <v>4</v>
      </c>
      <c r="F112" s="139">
        <v>6</v>
      </c>
      <c r="G112" s="139">
        <v>8</v>
      </c>
      <c r="H112" s="140">
        <v>10</v>
      </c>
      <c r="I112" s="132">
        <v>0</v>
      </c>
      <c r="J112" s="133">
        <v>0</v>
      </c>
      <c r="K112" s="133">
        <v>0</v>
      </c>
      <c r="L112" s="133">
        <v>0</v>
      </c>
      <c r="M112" s="134">
        <v>0</v>
      </c>
      <c r="N112" s="132">
        <f t="shared" si="9"/>
        <v>0</v>
      </c>
      <c r="O112" s="133">
        <f t="shared" si="10"/>
        <v>0</v>
      </c>
      <c r="P112" s="133">
        <f t="shared" si="11"/>
        <v>0</v>
      </c>
      <c r="Q112" s="133">
        <f t="shared" si="12"/>
        <v>0</v>
      </c>
      <c r="R112" s="134">
        <f t="shared" si="13"/>
        <v>0</v>
      </c>
      <c r="S112" s="135">
        <f t="shared" si="14"/>
        <v>0</v>
      </c>
      <c r="T112" s="136" t="s">
        <v>518</v>
      </c>
      <c r="U112" s="136" t="s">
        <v>513</v>
      </c>
      <c r="V112" s="136" t="s">
        <v>514</v>
      </c>
      <c r="W112" s="136" t="s">
        <v>515</v>
      </c>
      <c r="X112" s="136" t="s">
        <v>516</v>
      </c>
      <c r="Y112" s="136" t="s">
        <v>517</v>
      </c>
      <c r="Z112" s="136" t="s">
        <v>152</v>
      </c>
    </row>
    <row r="113" spans="2:26" x14ac:dyDescent="0.25">
      <c r="B113" s="131" t="s">
        <v>437</v>
      </c>
      <c r="C113" s="141" t="s">
        <v>486</v>
      </c>
      <c r="D113" s="138">
        <v>6</v>
      </c>
      <c r="E113" s="139">
        <v>8</v>
      </c>
      <c r="F113" s="139">
        <v>10</v>
      </c>
      <c r="G113" s="139">
        <v>12</v>
      </c>
      <c r="H113" s="140">
        <v>14</v>
      </c>
      <c r="I113" s="132">
        <v>0</v>
      </c>
      <c r="J113" s="133">
        <v>0</v>
      </c>
      <c r="K113" s="133">
        <v>0</v>
      </c>
      <c r="L113" s="133">
        <v>0</v>
      </c>
      <c r="M113" s="134">
        <v>0</v>
      </c>
      <c r="N113" s="132">
        <f t="shared" si="9"/>
        <v>0</v>
      </c>
      <c r="O113" s="133">
        <f t="shared" si="10"/>
        <v>0</v>
      </c>
      <c r="P113" s="133">
        <f t="shared" si="11"/>
        <v>0</v>
      </c>
      <c r="Q113" s="133">
        <f t="shared" si="12"/>
        <v>0</v>
      </c>
      <c r="R113" s="134">
        <f t="shared" si="13"/>
        <v>0</v>
      </c>
      <c r="S113" s="135">
        <f t="shared" si="14"/>
        <v>0</v>
      </c>
      <c r="T113" s="136" t="s">
        <v>512</v>
      </c>
      <c r="U113" s="136" t="s">
        <v>513</v>
      </c>
      <c r="V113" s="136" t="s">
        <v>514</v>
      </c>
      <c r="W113" s="136" t="s">
        <v>515</v>
      </c>
      <c r="X113" s="136" t="s">
        <v>516</v>
      </c>
      <c r="Y113" s="136" t="s">
        <v>517</v>
      </c>
      <c r="Z113" s="136" t="s">
        <v>152</v>
      </c>
    </row>
    <row r="114" spans="2:26" x14ac:dyDescent="0.25">
      <c r="B114" s="131" t="s">
        <v>437</v>
      </c>
      <c r="C114" s="141" t="s">
        <v>487</v>
      </c>
      <c r="D114" s="138">
        <v>2</v>
      </c>
      <c r="E114" s="139">
        <v>4</v>
      </c>
      <c r="F114" s="139">
        <v>6</v>
      </c>
      <c r="G114" s="139">
        <v>8</v>
      </c>
      <c r="H114" s="140">
        <v>10</v>
      </c>
      <c r="I114" s="132">
        <v>0</v>
      </c>
      <c r="J114" s="133">
        <v>0</v>
      </c>
      <c r="K114" s="133">
        <v>0</v>
      </c>
      <c r="L114" s="133">
        <v>0</v>
      </c>
      <c r="M114" s="134">
        <v>0</v>
      </c>
      <c r="N114" s="132">
        <f t="shared" si="9"/>
        <v>0</v>
      </c>
      <c r="O114" s="133">
        <f t="shared" si="10"/>
        <v>0</v>
      </c>
      <c r="P114" s="133">
        <f t="shared" si="11"/>
        <v>0</v>
      </c>
      <c r="Q114" s="133">
        <f t="shared" si="12"/>
        <v>0</v>
      </c>
      <c r="R114" s="134">
        <f t="shared" si="13"/>
        <v>0</v>
      </c>
      <c r="S114" s="135">
        <f t="shared" si="14"/>
        <v>0</v>
      </c>
      <c r="T114" s="136" t="s">
        <v>518</v>
      </c>
      <c r="U114" s="136" t="s">
        <v>513</v>
      </c>
      <c r="V114" s="136" t="s">
        <v>514</v>
      </c>
      <c r="W114" s="136" t="s">
        <v>515</v>
      </c>
      <c r="X114" s="136" t="s">
        <v>516</v>
      </c>
      <c r="Y114" s="136" t="s">
        <v>517</v>
      </c>
      <c r="Z114" s="136" t="s">
        <v>152</v>
      </c>
    </row>
    <row r="115" spans="2:26" x14ac:dyDescent="0.25">
      <c r="B115" s="131" t="s">
        <v>437</v>
      </c>
      <c r="C115" s="141" t="s">
        <v>488</v>
      </c>
      <c r="D115" s="138">
        <v>4</v>
      </c>
      <c r="E115" s="139">
        <v>6</v>
      </c>
      <c r="F115" s="139">
        <v>8</v>
      </c>
      <c r="G115" s="139">
        <v>10</v>
      </c>
      <c r="H115" s="140">
        <v>12</v>
      </c>
      <c r="I115" s="132">
        <v>0</v>
      </c>
      <c r="J115" s="133">
        <v>0</v>
      </c>
      <c r="K115" s="133">
        <v>0</v>
      </c>
      <c r="L115" s="133">
        <v>0</v>
      </c>
      <c r="M115" s="134">
        <v>0</v>
      </c>
      <c r="N115" s="132">
        <f t="shared" si="9"/>
        <v>0</v>
      </c>
      <c r="O115" s="133">
        <f t="shared" si="10"/>
        <v>0</v>
      </c>
      <c r="P115" s="133">
        <f t="shared" si="11"/>
        <v>0</v>
      </c>
      <c r="Q115" s="133">
        <f t="shared" si="12"/>
        <v>0</v>
      </c>
      <c r="R115" s="134">
        <f t="shared" si="13"/>
        <v>0</v>
      </c>
      <c r="S115" s="135">
        <f t="shared" si="14"/>
        <v>0</v>
      </c>
      <c r="T115" s="136" t="s">
        <v>512</v>
      </c>
      <c r="U115" s="136" t="s">
        <v>513</v>
      </c>
      <c r="V115" s="136" t="s">
        <v>514</v>
      </c>
      <c r="W115" s="136" t="s">
        <v>515</v>
      </c>
      <c r="X115" s="136" t="s">
        <v>516</v>
      </c>
      <c r="Y115" s="136" t="s">
        <v>517</v>
      </c>
      <c r="Z115" s="136" t="s">
        <v>152</v>
      </c>
    </row>
    <row r="116" spans="2:26" x14ac:dyDescent="0.25">
      <c r="B116" s="131" t="s">
        <v>437</v>
      </c>
      <c r="C116" s="141" t="s">
        <v>489</v>
      </c>
      <c r="D116" s="138">
        <v>2</v>
      </c>
      <c r="E116" s="139">
        <v>4</v>
      </c>
      <c r="F116" s="139">
        <v>6</v>
      </c>
      <c r="G116" s="139">
        <v>8</v>
      </c>
      <c r="H116" s="140">
        <v>10</v>
      </c>
      <c r="I116" s="132">
        <v>0</v>
      </c>
      <c r="J116" s="133">
        <v>0</v>
      </c>
      <c r="K116" s="133">
        <v>0</v>
      </c>
      <c r="L116" s="133">
        <v>0</v>
      </c>
      <c r="M116" s="134">
        <v>0</v>
      </c>
      <c r="N116" s="132">
        <f t="shared" si="9"/>
        <v>0</v>
      </c>
      <c r="O116" s="133">
        <f t="shared" si="10"/>
        <v>0</v>
      </c>
      <c r="P116" s="133">
        <f t="shared" si="11"/>
        <v>0</v>
      </c>
      <c r="Q116" s="133">
        <f t="shared" si="12"/>
        <v>0</v>
      </c>
      <c r="R116" s="134">
        <f t="shared" si="13"/>
        <v>0</v>
      </c>
      <c r="S116" s="135">
        <f t="shared" si="14"/>
        <v>0</v>
      </c>
      <c r="T116" s="136" t="s">
        <v>518</v>
      </c>
      <c r="U116" s="136" t="s">
        <v>513</v>
      </c>
      <c r="V116" s="136" t="s">
        <v>514</v>
      </c>
      <c r="W116" s="136" t="s">
        <v>515</v>
      </c>
      <c r="X116" s="136" t="s">
        <v>516</v>
      </c>
      <c r="Y116" s="136" t="s">
        <v>517</v>
      </c>
      <c r="Z116" s="136" t="s">
        <v>152</v>
      </c>
    </row>
    <row r="117" spans="2:26" x14ac:dyDescent="0.25">
      <c r="B117" s="131" t="s">
        <v>437</v>
      </c>
      <c r="C117" s="141" t="s">
        <v>490</v>
      </c>
      <c r="D117" s="138">
        <v>6</v>
      </c>
      <c r="E117" s="139">
        <v>8</v>
      </c>
      <c r="F117" s="139">
        <v>10</v>
      </c>
      <c r="G117" s="139">
        <v>12</v>
      </c>
      <c r="H117" s="140">
        <v>14</v>
      </c>
      <c r="I117" s="132">
        <v>0</v>
      </c>
      <c r="J117" s="133">
        <v>0</v>
      </c>
      <c r="K117" s="133">
        <v>0</v>
      </c>
      <c r="L117" s="133">
        <v>0</v>
      </c>
      <c r="M117" s="134">
        <v>0</v>
      </c>
      <c r="N117" s="132">
        <f t="shared" si="9"/>
        <v>0</v>
      </c>
      <c r="O117" s="133">
        <f t="shared" si="10"/>
        <v>0</v>
      </c>
      <c r="P117" s="133">
        <f t="shared" si="11"/>
        <v>0</v>
      </c>
      <c r="Q117" s="133">
        <f t="shared" si="12"/>
        <v>0</v>
      </c>
      <c r="R117" s="134">
        <f t="shared" si="13"/>
        <v>0</v>
      </c>
      <c r="S117" s="135">
        <f t="shared" si="14"/>
        <v>0</v>
      </c>
      <c r="T117" s="136" t="s">
        <v>512</v>
      </c>
      <c r="U117" s="136" t="s">
        <v>513</v>
      </c>
      <c r="V117" s="136" t="s">
        <v>514</v>
      </c>
      <c r="W117" s="136" t="s">
        <v>515</v>
      </c>
      <c r="X117" s="136" t="s">
        <v>516</v>
      </c>
      <c r="Y117" s="136" t="s">
        <v>517</v>
      </c>
      <c r="Z117" s="136" t="s">
        <v>152</v>
      </c>
    </row>
    <row r="118" spans="2:26" x14ac:dyDescent="0.25">
      <c r="B118" s="131" t="s">
        <v>437</v>
      </c>
      <c r="C118" s="141" t="s">
        <v>491</v>
      </c>
      <c r="D118" s="138">
        <v>2</v>
      </c>
      <c r="E118" s="139">
        <v>4</v>
      </c>
      <c r="F118" s="139">
        <v>6</v>
      </c>
      <c r="G118" s="139">
        <v>8</v>
      </c>
      <c r="H118" s="140">
        <v>10</v>
      </c>
      <c r="I118" s="132">
        <v>0</v>
      </c>
      <c r="J118" s="133">
        <v>0</v>
      </c>
      <c r="K118" s="133">
        <v>0</v>
      </c>
      <c r="L118" s="133">
        <v>0</v>
      </c>
      <c r="M118" s="134">
        <v>0</v>
      </c>
      <c r="N118" s="132">
        <f t="shared" si="9"/>
        <v>0</v>
      </c>
      <c r="O118" s="133">
        <f t="shared" si="10"/>
        <v>0</v>
      </c>
      <c r="P118" s="133">
        <f t="shared" si="11"/>
        <v>0</v>
      </c>
      <c r="Q118" s="133">
        <f t="shared" si="12"/>
        <v>0</v>
      </c>
      <c r="R118" s="134">
        <f t="shared" si="13"/>
        <v>0</v>
      </c>
      <c r="S118" s="135">
        <f t="shared" si="14"/>
        <v>0</v>
      </c>
      <c r="T118" s="136" t="s">
        <v>518</v>
      </c>
      <c r="U118" s="136" t="s">
        <v>513</v>
      </c>
      <c r="V118" s="136" t="s">
        <v>514</v>
      </c>
      <c r="W118" s="136" t="s">
        <v>515</v>
      </c>
      <c r="X118" s="136" t="s">
        <v>516</v>
      </c>
      <c r="Y118" s="136" t="s">
        <v>517</v>
      </c>
      <c r="Z118" s="136" t="s">
        <v>152</v>
      </c>
    </row>
    <row r="119" spans="2:26" x14ac:dyDescent="0.25">
      <c r="B119" s="131" t="s">
        <v>437</v>
      </c>
      <c r="C119" s="141" t="s">
        <v>492</v>
      </c>
      <c r="D119" s="138">
        <v>12</v>
      </c>
      <c r="E119" s="139">
        <v>14</v>
      </c>
      <c r="F119" s="139">
        <v>16</v>
      </c>
      <c r="G119" s="139">
        <v>18</v>
      </c>
      <c r="H119" s="140">
        <v>20</v>
      </c>
      <c r="I119" s="132">
        <v>0</v>
      </c>
      <c r="J119" s="133">
        <v>0</v>
      </c>
      <c r="K119" s="133">
        <v>0</v>
      </c>
      <c r="L119" s="133">
        <v>0</v>
      </c>
      <c r="M119" s="134">
        <v>0</v>
      </c>
      <c r="N119" s="132">
        <f t="shared" si="9"/>
        <v>0</v>
      </c>
      <c r="O119" s="133">
        <f t="shared" si="10"/>
        <v>0</v>
      </c>
      <c r="P119" s="133">
        <f t="shared" si="11"/>
        <v>0</v>
      </c>
      <c r="Q119" s="133">
        <f t="shared" si="12"/>
        <v>0</v>
      </c>
      <c r="R119" s="134">
        <f t="shared" si="13"/>
        <v>0</v>
      </c>
      <c r="S119" s="135">
        <f t="shared" si="14"/>
        <v>0</v>
      </c>
      <c r="T119" s="136" t="s">
        <v>512</v>
      </c>
      <c r="U119" s="136" t="s">
        <v>513</v>
      </c>
      <c r="V119" s="136" t="s">
        <v>514</v>
      </c>
      <c r="W119" s="136" t="s">
        <v>515</v>
      </c>
      <c r="X119" s="136" t="s">
        <v>516</v>
      </c>
      <c r="Y119" s="136" t="s">
        <v>517</v>
      </c>
      <c r="Z119" s="136" t="s">
        <v>152</v>
      </c>
    </row>
    <row r="120" spans="2:26" x14ac:dyDescent="0.25">
      <c r="B120" s="131" t="s">
        <v>437</v>
      </c>
      <c r="C120" s="141" t="s">
        <v>493</v>
      </c>
      <c r="D120" s="138">
        <v>2</v>
      </c>
      <c r="E120" s="139">
        <v>4</v>
      </c>
      <c r="F120" s="139">
        <v>6</v>
      </c>
      <c r="G120" s="139">
        <v>8</v>
      </c>
      <c r="H120" s="140">
        <v>10</v>
      </c>
      <c r="I120" s="132">
        <v>0</v>
      </c>
      <c r="J120" s="133">
        <v>0</v>
      </c>
      <c r="K120" s="133">
        <v>0</v>
      </c>
      <c r="L120" s="133">
        <v>0</v>
      </c>
      <c r="M120" s="134">
        <v>0</v>
      </c>
      <c r="N120" s="132">
        <f t="shared" si="9"/>
        <v>0</v>
      </c>
      <c r="O120" s="133">
        <f t="shared" si="10"/>
        <v>0</v>
      </c>
      <c r="P120" s="133">
        <f t="shared" si="11"/>
        <v>0</v>
      </c>
      <c r="Q120" s="133">
        <f t="shared" si="12"/>
        <v>0</v>
      </c>
      <c r="R120" s="134">
        <f t="shared" si="13"/>
        <v>0</v>
      </c>
      <c r="S120" s="135">
        <f t="shared" si="14"/>
        <v>0</v>
      </c>
      <c r="T120" s="136" t="s">
        <v>518</v>
      </c>
      <c r="U120" s="136" t="s">
        <v>513</v>
      </c>
      <c r="V120" s="136" t="s">
        <v>514</v>
      </c>
      <c r="W120" s="136" t="s">
        <v>515</v>
      </c>
      <c r="X120" s="136" t="s">
        <v>516</v>
      </c>
      <c r="Y120" s="136" t="s">
        <v>517</v>
      </c>
      <c r="Z120" s="136" t="s">
        <v>152</v>
      </c>
    </row>
    <row r="121" spans="2:26" x14ac:dyDescent="0.25">
      <c r="B121" s="131" t="s">
        <v>437</v>
      </c>
      <c r="C121" s="141" t="s">
        <v>494</v>
      </c>
      <c r="D121" s="138">
        <v>6</v>
      </c>
      <c r="E121" s="139">
        <v>8</v>
      </c>
      <c r="F121" s="139">
        <v>10</v>
      </c>
      <c r="G121" s="139">
        <v>12</v>
      </c>
      <c r="H121" s="140">
        <v>14</v>
      </c>
      <c r="I121" s="132">
        <v>0</v>
      </c>
      <c r="J121" s="133">
        <v>0</v>
      </c>
      <c r="K121" s="133">
        <v>0</v>
      </c>
      <c r="L121" s="133">
        <v>0</v>
      </c>
      <c r="M121" s="134">
        <v>0</v>
      </c>
      <c r="N121" s="132">
        <f t="shared" si="9"/>
        <v>0</v>
      </c>
      <c r="O121" s="133">
        <f t="shared" si="10"/>
        <v>0</v>
      </c>
      <c r="P121" s="133">
        <f t="shared" si="11"/>
        <v>0</v>
      </c>
      <c r="Q121" s="133">
        <f t="shared" si="12"/>
        <v>0</v>
      </c>
      <c r="R121" s="134">
        <f t="shared" si="13"/>
        <v>0</v>
      </c>
      <c r="S121" s="135">
        <f t="shared" si="14"/>
        <v>0</v>
      </c>
      <c r="T121" s="136" t="s">
        <v>512</v>
      </c>
      <c r="U121" s="136" t="s">
        <v>513</v>
      </c>
      <c r="V121" s="136" t="s">
        <v>514</v>
      </c>
      <c r="W121" s="136" t="s">
        <v>515</v>
      </c>
      <c r="X121" s="136" t="s">
        <v>516</v>
      </c>
      <c r="Y121" s="136" t="s">
        <v>517</v>
      </c>
      <c r="Z121" s="136" t="s">
        <v>152</v>
      </c>
    </row>
    <row r="122" spans="2:26" x14ac:dyDescent="0.25">
      <c r="B122" s="131" t="s">
        <v>437</v>
      </c>
      <c r="C122" s="141" t="s">
        <v>495</v>
      </c>
      <c r="D122" s="138">
        <v>2</v>
      </c>
      <c r="E122" s="139">
        <v>4</v>
      </c>
      <c r="F122" s="139">
        <v>6</v>
      </c>
      <c r="G122" s="139">
        <v>8</v>
      </c>
      <c r="H122" s="140">
        <v>10</v>
      </c>
      <c r="I122" s="132">
        <v>0</v>
      </c>
      <c r="J122" s="133">
        <v>0</v>
      </c>
      <c r="K122" s="133">
        <v>0</v>
      </c>
      <c r="L122" s="133">
        <v>0</v>
      </c>
      <c r="M122" s="134">
        <v>0</v>
      </c>
      <c r="N122" s="132">
        <f t="shared" si="9"/>
        <v>0</v>
      </c>
      <c r="O122" s="133">
        <f t="shared" si="10"/>
        <v>0</v>
      </c>
      <c r="P122" s="133">
        <f t="shared" si="11"/>
        <v>0</v>
      </c>
      <c r="Q122" s="133">
        <f t="shared" si="12"/>
        <v>0</v>
      </c>
      <c r="R122" s="134">
        <f t="shared" si="13"/>
        <v>0</v>
      </c>
      <c r="S122" s="135">
        <f t="shared" si="14"/>
        <v>0</v>
      </c>
      <c r="T122" s="136" t="s">
        <v>518</v>
      </c>
      <c r="U122" s="136" t="s">
        <v>513</v>
      </c>
      <c r="V122" s="136" t="s">
        <v>514</v>
      </c>
      <c r="W122" s="136" t="s">
        <v>515</v>
      </c>
      <c r="X122" s="136" t="s">
        <v>516</v>
      </c>
      <c r="Y122" s="136" t="s">
        <v>517</v>
      </c>
      <c r="Z122" s="136" t="s">
        <v>152</v>
      </c>
    </row>
    <row r="123" spans="2:26" x14ac:dyDescent="0.25">
      <c r="B123" s="131" t="s">
        <v>437</v>
      </c>
      <c r="C123" s="141" t="s">
        <v>496</v>
      </c>
      <c r="D123" s="138">
        <v>8</v>
      </c>
      <c r="E123" s="139">
        <v>10</v>
      </c>
      <c r="F123" s="139">
        <v>12</v>
      </c>
      <c r="G123" s="139">
        <v>14</v>
      </c>
      <c r="H123" s="140">
        <v>16</v>
      </c>
      <c r="I123" s="132">
        <v>0</v>
      </c>
      <c r="J123" s="133">
        <v>0</v>
      </c>
      <c r="K123" s="133">
        <v>0</v>
      </c>
      <c r="L123" s="133">
        <v>0</v>
      </c>
      <c r="M123" s="134">
        <v>0</v>
      </c>
      <c r="N123" s="132">
        <f t="shared" si="9"/>
        <v>0</v>
      </c>
      <c r="O123" s="133">
        <f t="shared" si="10"/>
        <v>0</v>
      </c>
      <c r="P123" s="133">
        <f t="shared" si="11"/>
        <v>0</v>
      </c>
      <c r="Q123" s="133">
        <f t="shared" si="12"/>
        <v>0</v>
      </c>
      <c r="R123" s="134">
        <f t="shared" si="13"/>
        <v>0</v>
      </c>
      <c r="S123" s="135">
        <f t="shared" si="14"/>
        <v>0</v>
      </c>
      <c r="T123" s="136" t="s">
        <v>512</v>
      </c>
      <c r="U123" s="136" t="s">
        <v>513</v>
      </c>
      <c r="V123" s="136" t="s">
        <v>514</v>
      </c>
      <c r="W123" s="136" t="s">
        <v>515</v>
      </c>
      <c r="X123" s="136" t="s">
        <v>516</v>
      </c>
      <c r="Y123" s="136" t="s">
        <v>517</v>
      </c>
      <c r="Z123" s="136" t="s">
        <v>152</v>
      </c>
    </row>
    <row r="124" spans="2:26" x14ac:dyDescent="0.25">
      <c r="B124" s="131" t="s">
        <v>437</v>
      </c>
      <c r="C124" s="141" t="s">
        <v>497</v>
      </c>
      <c r="D124" s="138">
        <v>2</v>
      </c>
      <c r="E124" s="139">
        <v>4</v>
      </c>
      <c r="F124" s="139">
        <v>6</v>
      </c>
      <c r="G124" s="139">
        <v>8</v>
      </c>
      <c r="H124" s="140">
        <v>10</v>
      </c>
      <c r="I124" s="132">
        <v>0</v>
      </c>
      <c r="J124" s="133">
        <v>0</v>
      </c>
      <c r="K124" s="133">
        <v>0</v>
      </c>
      <c r="L124" s="133">
        <v>0</v>
      </c>
      <c r="M124" s="134">
        <v>0</v>
      </c>
      <c r="N124" s="132">
        <f t="shared" si="9"/>
        <v>0</v>
      </c>
      <c r="O124" s="133">
        <f t="shared" si="10"/>
        <v>0</v>
      </c>
      <c r="P124" s="133">
        <f t="shared" si="11"/>
        <v>0</v>
      </c>
      <c r="Q124" s="133">
        <f t="shared" si="12"/>
        <v>0</v>
      </c>
      <c r="R124" s="134">
        <f t="shared" si="13"/>
        <v>0</v>
      </c>
      <c r="S124" s="135">
        <f t="shared" si="14"/>
        <v>0</v>
      </c>
      <c r="T124" s="136" t="s">
        <v>518</v>
      </c>
      <c r="U124" s="136" t="s">
        <v>513</v>
      </c>
      <c r="V124" s="136" t="s">
        <v>514</v>
      </c>
      <c r="W124" s="136" t="s">
        <v>515</v>
      </c>
      <c r="X124" s="136" t="s">
        <v>516</v>
      </c>
      <c r="Y124" s="136" t="s">
        <v>517</v>
      </c>
      <c r="Z124" s="136" t="s">
        <v>152</v>
      </c>
    </row>
    <row r="129" spans="20:26" x14ac:dyDescent="0.25">
      <c r="T129" s="136"/>
      <c r="U129" s="136"/>
      <c r="V129" s="136"/>
      <c r="W129" s="136"/>
      <c r="X129" s="136"/>
      <c r="Y129" s="136"/>
      <c r="Z129" s="137"/>
    </row>
  </sheetData>
  <autoFilter ref="A3:AK124"/>
  <conditionalFormatting sqref="N4:S6 N8:S8 N14:S18">
    <cfRule type="cellIs" dxfId="19" priority="20" operator="greaterThan">
      <formula>0</formula>
    </cfRule>
  </conditionalFormatting>
  <conditionalFormatting sqref="I4:M6 I8:M8 I14:M18">
    <cfRule type="cellIs" dxfId="18" priority="19" operator="greaterThan">
      <formula>0</formula>
    </cfRule>
  </conditionalFormatting>
  <conditionalFormatting sqref="N7:S7">
    <cfRule type="cellIs" dxfId="17" priority="18" operator="greaterThan">
      <formula>0</formula>
    </cfRule>
  </conditionalFormatting>
  <conditionalFormatting sqref="I7:M7">
    <cfRule type="cellIs" dxfId="16" priority="17" operator="greaterThan">
      <formula>0</formula>
    </cfRule>
  </conditionalFormatting>
  <conditionalFormatting sqref="N9:S9">
    <cfRule type="cellIs" dxfId="15" priority="16" operator="greaterThan">
      <formula>0</formula>
    </cfRule>
  </conditionalFormatting>
  <conditionalFormatting sqref="I9:M9">
    <cfRule type="cellIs" dxfId="14" priority="15" operator="greaterThan">
      <formula>0</formula>
    </cfRule>
  </conditionalFormatting>
  <conditionalFormatting sqref="N10:S10">
    <cfRule type="cellIs" dxfId="13" priority="14" operator="greaterThan">
      <formula>0</formula>
    </cfRule>
  </conditionalFormatting>
  <conditionalFormatting sqref="I10:M10">
    <cfRule type="cellIs" dxfId="12" priority="13" operator="greaterThan">
      <formula>0</formula>
    </cfRule>
  </conditionalFormatting>
  <conditionalFormatting sqref="N11:S11">
    <cfRule type="cellIs" dxfId="11" priority="12" operator="greaterThan">
      <formula>0</formula>
    </cfRule>
  </conditionalFormatting>
  <conditionalFormatting sqref="I11:M11">
    <cfRule type="cellIs" dxfId="10" priority="11" operator="greaterThan">
      <formula>0</formula>
    </cfRule>
  </conditionalFormatting>
  <conditionalFormatting sqref="N12:S12">
    <cfRule type="cellIs" dxfId="9" priority="10" operator="greaterThan">
      <formula>0</formula>
    </cfRule>
  </conditionalFormatting>
  <conditionalFormatting sqref="I12:M12">
    <cfRule type="cellIs" dxfId="8" priority="9" operator="greaterThan">
      <formula>0</formula>
    </cfRule>
  </conditionalFormatting>
  <conditionalFormatting sqref="N13:S13">
    <cfRule type="cellIs" dxfId="7" priority="8" operator="greaterThan">
      <formula>0</formula>
    </cfRule>
  </conditionalFormatting>
  <conditionalFormatting sqref="I13:M13">
    <cfRule type="cellIs" dxfId="6" priority="7" operator="greaterThan">
      <formula>0</formula>
    </cfRule>
  </conditionalFormatting>
  <conditionalFormatting sqref="N19:S19">
    <cfRule type="cellIs" dxfId="5" priority="6" operator="greaterThan">
      <formula>0</formula>
    </cfRule>
  </conditionalFormatting>
  <conditionalFormatting sqref="I19:M19">
    <cfRule type="cellIs" dxfId="4" priority="5" operator="greaterThan">
      <formula>0</formula>
    </cfRule>
  </conditionalFormatting>
  <conditionalFormatting sqref="N20:S20">
    <cfRule type="cellIs" dxfId="3" priority="4" operator="greaterThan">
      <formula>0</formula>
    </cfRule>
  </conditionalFormatting>
  <conditionalFormatting sqref="I20:M20">
    <cfRule type="cellIs" dxfId="2" priority="3" operator="greaterThan">
      <formula>0</formula>
    </cfRule>
  </conditionalFormatting>
  <conditionalFormatting sqref="N21:S124">
    <cfRule type="cellIs" dxfId="1" priority="2" operator="greaterThan">
      <formula>0</formula>
    </cfRule>
  </conditionalFormatting>
  <conditionalFormatting sqref="I21:M124">
    <cfRule type="cellIs" dxfId="0" priority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958"/>
  <sheetViews>
    <sheetView showGridLines="0" topLeftCell="A18" zoomScaleNormal="100" workbookViewId="0">
      <selection activeCell="A23" sqref="A23:XFD24"/>
    </sheetView>
  </sheetViews>
  <sheetFormatPr defaultColWidth="9.140625" defaultRowHeight="20.25" customHeight="1" x14ac:dyDescent="0.2"/>
  <cols>
    <col min="1" max="1" width="8.42578125" style="213" bestFit="1" customWidth="1"/>
    <col min="2" max="2" width="40.5703125" style="213" customWidth="1"/>
    <col min="3" max="4" width="16.7109375" style="213" bestFit="1" customWidth="1"/>
    <col min="5" max="5" width="43.7109375" style="213" customWidth="1"/>
    <col min="6" max="6" width="9" style="213" customWidth="1"/>
    <col min="7" max="7" width="19.5703125" style="213" bestFit="1" customWidth="1"/>
    <col min="8" max="8" width="17.5703125" style="213" bestFit="1" customWidth="1"/>
    <col min="9" max="9" width="11.28515625" style="213" bestFit="1" customWidth="1"/>
    <col min="10" max="10" width="13.85546875" style="213" bestFit="1" customWidth="1"/>
    <col min="11" max="16384" width="9.140625" style="220"/>
  </cols>
  <sheetData>
    <row r="1" spans="1:10" ht="36" customHeight="1" x14ac:dyDescent="0.2">
      <c r="A1" s="304"/>
      <c r="B1" s="304"/>
      <c r="C1" s="328" t="s">
        <v>0</v>
      </c>
      <c r="D1" s="328"/>
      <c r="E1" s="328"/>
      <c r="F1" s="328"/>
      <c r="G1" s="330" t="s">
        <v>3</v>
      </c>
      <c r="H1" s="330"/>
      <c r="I1" s="304"/>
      <c r="J1" s="304"/>
    </row>
    <row r="2" spans="1:10" ht="29.45" customHeight="1" x14ac:dyDescent="0.2">
      <c r="A2" s="304"/>
      <c r="B2" s="304"/>
      <c r="C2" s="329" t="s">
        <v>544</v>
      </c>
      <c r="D2" s="329"/>
      <c r="E2" s="329"/>
      <c r="F2" s="329"/>
      <c r="G2" s="330" t="s">
        <v>4</v>
      </c>
      <c r="H2" s="330"/>
      <c r="I2" s="331"/>
      <c r="J2" s="331"/>
    </row>
    <row r="3" spans="1:10" ht="20.25" customHeight="1" x14ac:dyDescent="0.2">
      <c r="A3" s="306" t="s">
        <v>66</v>
      </c>
      <c r="B3" s="306"/>
      <c r="C3" s="306"/>
      <c r="D3" s="306"/>
      <c r="E3" s="306"/>
      <c r="F3" s="306"/>
      <c r="G3" s="306"/>
      <c r="H3" s="306"/>
      <c r="I3" s="306"/>
      <c r="J3" s="306"/>
    </row>
    <row r="4" spans="1:10" ht="20.25" customHeight="1" x14ac:dyDescent="0.2">
      <c r="A4" s="234"/>
      <c r="B4" s="314" t="s">
        <v>6</v>
      </c>
      <c r="C4" s="314"/>
      <c r="D4" s="314"/>
      <c r="E4" s="314"/>
      <c r="F4" s="314"/>
      <c r="G4" s="314"/>
      <c r="H4" s="314"/>
      <c r="I4" s="314"/>
      <c r="J4" s="314"/>
    </row>
    <row r="5" spans="1:10" ht="20.25" customHeight="1" x14ac:dyDescent="0.2">
      <c r="A5" s="234"/>
      <c r="B5" s="314" t="s">
        <v>8</v>
      </c>
      <c r="C5" s="314"/>
      <c r="D5" s="314"/>
      <c r="E5" s="314"/>
      <c r="F5" s="314"/>
      <c r="G5" s="314"/>
      <c r="H5" s="314"/>
      <c r="I5" s="314"/>
      <c r="J5" s="314"/>
    </row>
    <row r="6" spans="1:10" ht="20.25" customHeight="1" x14ac:dyDescent="0.2">
      <c r="A6" s="234"/>
      <c r="B6" s="314" t="s">
        <v>9</v>
      </c>
      <c r="C6" s="314"/>
      <c r="D6" s="314"/>
      <c r="E6" s="314"/>
      <c r="F6" s="314"/>
      <c r="G6" s="314"/>
      <c r="H6" s="314"/>
      <c r="I6" s="314"/>
      <c r="J6" s="314"/>
    </row>
    <row r="7" spans="1:10" ht="20.25" customHeight="1" x14ac:dyDescent="0.2">
      <c r="A7" s="306" t="s">
        <v>67</v>
      </c>
      <c r="B7" s="306"/>
      <c r="C7" s="306"/>
      <c r="D7" s="306"/>
      <c r="E7" s="306"/>
      <c r="F7" s="306"/>
      <c r="G7" s="306"/>
      <c r="H7" s="306"/>
      <c r="I7" s="306"/>
      <c r="J7" s="306"/>
    </row>
    <row r="8" spans="1:10" ht="20.25" customHeight="1" x14ac:dyDescent="0.25">
      <c r="A8" s="312"/>
      <c r="B8" s="312"/>
      <c r="C8" s="312"/>
      <c r="D8" s="312"/>
      <c r="E8" s="312"/>
      <c r="F8" s="312"/>
      <c r="G8" s="312"/>
      <c r="H8" s="312"/>
      <c r="I8" s="312"/>
      <c r="J8" s="312"/>
    </row>
    <row r="9" spans="1:10" ht="20.25" customHeight="1" x14ac:dyDescent="0.25">
      <c r="A9" s="306" t="s">
        <v>68</v>
      </c>
      <c r="B9" s="306"/>
      <c r="C9" s="306"/>
      <c r="D9" s="306"/>
      <c r="E9" s="306"/>
      <c r="F9" s="306"/>
      <c r="G9" s="306"/>
      <c r="H9" s="306"/>
      <c r="I9" s="306"/>
      <c r="J9" s="306"/>
    </row>
    <row r="10" spans="1:10" ht="20.25" customHeight="1" x14ac:dyDescent="0.25">
      <c r="A10" s="324" t="s">
        <v>70</v>
      </c>
      <c r="B10" s="324"/>
      <c r="C10" s="325" t="s">
        <v>545</v>
      </c>
      <c r="D10" s="326"/>
      <c r="E10" s="327"/>
      <c r="F10" s="324" t="s">
        <v>71</v>
      </c>
      <c r="G10" s="324"/>
      <c r="H10" s="324"/>
      <c r="I10" s="324" t="s">
        <v>72</v>
      </c>
      <c r="J10" s="324"/>
    </row>
    <row r="11" spans="1:10" s="221" customFormat="1" ht="30" customHeight="1" x14ac:dyDescent="0.25">
      <c r="A11" s="304"/>
      <c r="B11" s="304"/>
      <c r="C11" s="318"/>
      <c r="D11" s="318"/>
      <c r="E11" s="318"/>
      <c r="F11" s="319"/>
      <c r="G11" s="319"/>
      <c r="H11" s="319"/>
      <c r="I11" s="320"/>
      <c r="J11" s="320"/>
    </row>
    <row r="12" spans="1:10" s="221" customFormat="1" ht="27" customHeight="1" x14ac:dyDescent="0.25">
      <c r="A12" s="304"/>
      <c r="B12" s="304"/>
      <c r="C12" s="318"/>
      <c r="D12" s="318"/>
      <c r="E12" s="318"/>
      <c r="F12" s="319"/>
      <c r="G12" s="319"/>
      <c r="H12" s="319"/>
      <c r="I12" s="320"/>
      <c r="J12" s="320"/>
    </row>
    <row r="13" spans="1:10" ht="20.25" customHeight="1" x14ac:dyDescent="0.25">
      <c r="A13" s="321" t="s">
        <v>74</v>
      </c>
      <c r="B13" s="321"/>
      <c r="C13" s="321"/>
      <c r="D13" s="321"/>
      <c r="E13" s="321"/>
      <c r="F13" s="322">
        <f>SUM(F11:H12)</f>
        <v>0</v>
      </c>
      <c r="G13" s="322"/>
      <c r="H13" s="322"/>
      <c r="I13" s="323">
        <f>SUM(I11:J12)</f>
        <v>0</v>
      </c>
      <c r="J13" s="323"/>
    </row>
    <row r="14" spans="1:10" ht="20.25" customHeight="1" x14ac:dyDescent="0.2">
      <c r="A14" s="306" t="s">
        <v>75</v>
      </c>
      <c r="B14" s="306"/>
      <c r="C14" s="306"/>
      <c r="D14" s="306"/>
      <c r="E14" s="306"/>
      <c r="F14" s="306"/>
      <c r="G14" s="306"/>
      <c r="H14" s="306"/>
      <c r="I14" s="306"/>
      <c r="J14" s="306"/>
    </row>
    <row r="15" spans="1:10" s="221" customFormat="1" ht="20.25" customHeight="1" x14ac:dyDescent="0.2">
      <c r="A15" s="236" t="s">
        <v>40</v>
      </c>
      <c r="B15" s="236" t="s">
        <v>41</v>
      </c>
      <c r="C15" s="237" t="s">
        <v>43</v>
      </c>
      <c r="D15" s="238" t="s">
        <v>44</v>
      </c>
      <c r="E15" s="236" t="s">
        <v>45</v>
      </c>
      <c r="F15" s="236"/>
      <c r="G15" s="239" t="s">
        <v>546</v>
      </c>
      <c r="H15" s="239" t="s">
        <v>547</v>
      </c>
      <c r="I15" s="239" t="s">
        <v>46</v>
      </c>
      <c r="J15" s="239" t="s">
        <v>51</v>
      </c>
    </row>
    <row r="16" spans="1:10" s="221" customFormat="1" ht="20.25" customHeight="1" x14ac:dyDescent="0.25">
      <c r="A16" s="240"/>
      <c r="B16" s="241"/>
      <c r="C16" s="242"/>
      <c r="D16" s="211"/>
      <c r="E16" s="241"/>
      <c r="F16" s="211"/>
      <c r="G16" s="243"/>
      <c r="H16" s="243"/>
      <c r="I16" s="211"/>
      <c r="J16" s="211"/>
    </row>
    <row r="17" spans="1:11" ht="20.25" customHeight="1" x14ac:dyDescent="0.25">
      <c r="A17" s="240"/>
      <c r="B17" s="241"/>
      <c r="C17" s="242"/>
      <c r="D17" s="211"/>
      <c r="E17" s="241"/>
      <c r="F17" s="211"/>
      <c r="G17" s="243"/>
      <c r="H17" s="243"/>
      <c r="I17" s="240"/>
      <c r="J17" s="240"/>
    </row>
    <row r="18" spans="1:11" ht="20.25" customHeight="1" x14ac:dyDescent="0.25">
      <c r="A18" s="240"/>
      <c r="B18" s="241"/>
      <c r="C18" s="242"/>
      <c r="D18" s="211"/>
      <c r="E18" s="241"/>
      <c r="F18" s="211"/>
      <c r="G18" s="243"/>
      <c r="H18" s="243"/>
      <c r="I18" s="240"/>
      <c r="J18" s="240"/>
    </row>
    <row r="19" spans="1:11" ht="20.25" customHeight="1" x14ac:dyDescent="0.25">
      <c r="A19" s="306" t="s">
        <v>548</v>
      </c>
      <c r="B19" s="306"/>
      <c r="C19" s="306"/>
      <c r="D19" s="306"/>
      <c r="E19" s="306"/>
      <c r="F19" s="306"/>
      <c r="G19" s="306"/>
      <c r="H19" s="306"/>
      <c r="I19" s="306"/>
      <c r="J19" s="306"/>
    </row>
    <row r="20" spans="1:11" ht="20.25" customHeight="1" x14ac:dyDescent="0.25">
      <c r="A20" s="312"/>
      <c r="B20" s="312"/>
      <c r="C20" s="312"/>
      <c r="D20" s="312"/>
      <c r="E20" s="312"/>
      <c r="F20" s="312"/>
      <c r="G20" s="312"/>
      <c r="H20" s="312"/>
      <c r="I20" s="312"/>
      <c r="J20" s="312"/>
    </row>
    <row r="21" spans="1:11" ht="20.25" customHeight="1" x14ac:dyDescent="0.25">
      <c r="A21" s="306" t="s">
        <v>549</v>
      </c>
      <c r="B21" s="306"/>
      <c r="C21" s="306"/>
      <c r="D21" s="306"/>
      <c r="E21" s="306"/>
      <c r="F21" s="306"/>
      <c r="G21" s="306"/>
      <c r="H21" s="306"/>
      <c r="I21" s="306"/>
      <c r="J21" s="306"/>
    </row>
    <row r="22" spans="1:11" ht="20.25" customHeight="1" x14ac:dyDescent="0.25">
      <c r="A22" s="312"/>
      <c r="B22" s="312"/>
      <c r="C22" s="312"/>
      <c r="D22" s="312"/>
      <c r="E22" s="312"/>
      <c r="F22" s="312"/>
      <c r="G22" s="312"/>
      <c r="H22" s="312"/>
      <c r="I22" s="312"/>
      <c r="J22" s="312"/>
    </row>
    <row r="23" spans="1:11" ht="20.25" customHeight="1" x14ac:dyDescent="0.2">
      <c r="A23" s="306" t="s">
        <v>574</v>
      </c>
      <c r="B23" s="306"/>
      <c r="C23" s="306"/>
      <c r="D23" s="306"/>
      <c r="E23" s="306"/>
      <c r="F23" s="306"/>
      <c r="G23" s="306"/>
      <c r="H23" s="306"/>
      <c r="I23" s="306"/>
      <c r="J23" s="306"/>
    </row>
    <row r="24" spans="1:11" ht="20.25" customHeight="1" x14ac:dyDescent="0.25">
      <c r="A24" s="312"/>
      <c r="B24" s="312"/>
      <c r="C24" s="312"/>
      <c r="D24" s="312"/>
      <c r="E24" s="312"/>
      <c r="F24" s="312"/>
      <c r="G24" s="312"/>
      <c r="H24" s="312"/>
      <c r="I24" s="312"/>
      <c r="J24" s="312"/>
    </row>
    <row r="25" spans="1:11" ht="20.25" customHeight="1" x14ac:dyDescent="0.2">
      <c r="A25" s="306" t="s">
        <v>540</v>
      </c>
      <c r="B25" s="306"/>
      <c r="C25" s="306"/>
      <c r="D25" s="306"/>
      <c r="E25" s="306"/>
      <c r="F25" s="306"/>
      <c r="G25" s="306"/>
      <c r="H25" s="306"/>
      <c r="I25" s="306"/>
      <c r="J25" s="306"/>
    </row>
    <row r="26" spans="1:11" ht="20.25" customHeight="1" x14ac:dyDescent="0.2">
      <c r="A26" s="304" t="s">
        <v>78</v>
      </c>
      <c r="B26" s="304"/>
      <c r="C26" s="313"/>
      <c r="D26" s="314"/>
      <c r="E26" s="314"/>
      <c r="F26" s="314"/>
      <c r="G26" s="314"/>
      <c r="H26" s="314"/>
      <c r="I26" s="314"/>
      <c r="J26" s="314"/>
    </row>
    <row r="27" spans="1:11" ht="20.25" customHeight="1" x14ac:dyDescent="0.25">
      <c r="A27" s="304" t="s">
        <v>550</v>
      </c>
      <c r="B27" s="304"/>
      <c r="C27" s="313"/>
      <c r="D27" s="314"/>
      <c r="E27" s="314"/>
      <c r="F27" s="314"/>
      <c r="G27" s="314"/>
      <c r="H27" s="314"/>
      <c r="I27" s="314"/>
      <c r="J27" s="314"/>
    </row>
    <row r="28" spans="1:11" ht="20.25" customHeight="1" x14ac:dyDescent="0.2">
      <c r="A28" s="315" t="s">
        <v>541</v>
      </c>
      <c r="B28" s="316"/>
      <c r="C28" s="316"/>
      <c r="D28" s="316"/>
      <c r="E28" s="316"/>
      <c r="F28" s="316"/>
      <c r="G28" s="316"/>
      <c r="H28" s="316"/>
      <c r="I28" s="316"/>
      <c r="J28" s="317"/>
    </row>
    <row r="29" spans="1:11" ht="20.25" customHeight="1" x14ac:dyDescent="0.25">
      <c r="A29" s="312"/>
      <c r="B29" s="312"/>
      <c r="C29" s="312"/>
      <c r="D29" s="312"/>
      <c r="E29" s="312"/>
      <c r="F29" s="312"/>
      <c r="G29" s="312"/>
      <c r="H29" s="312"/>
      <c r="I29" s="312"/>
      <c r="J29" s="312"/>
    </row>
    <row r="30" spans="1:11" ht="20.25" customHeight="1" x14ac:dyDescent="0.2">
      <c r="A30" s="306" t="s">
        <v>575</v>
      </c>
      <c r="B30" s="306"/>
      <c r="C30" s="306"/>
      <c r="D30" s="306"/>
      <c r="E30" s="306"/>
      <c r="F30" s="306"/>
      <c r="G30" s="306"/>
      <c r="H30" s="306"/>
      <c r="I30" s="306"/>
      <c r="J30" s="306"/>
    </row>
    <row r="31" spans="1:11" ht="20.25" customHeight="1" x14ac:dyDescent="0.25">
      <c r="A31" s="307">
        <f>I13</f>
        <v>0</v>
      </c>
      <c r="B31" s="308"/>
      <c r="C31" s="308"/>
      <c r="D31" s="308"/>
      <c r="E31" s="309"/>
      <c r="F31" s="310">
        <f>F13</f>
        <v>0</v>
      </c>
      <c r="G31" s="311"/>
      <c r="H31" s="311"/>
      <c r="I31" s="311"/>
      <c r="J31" s="244" t="s">
        <v>531</v>
      </c>
      <c r="K31" s="245"/>
    </row>
    <row r="32" spans="1:11" ht="20.25" customHeight="1" x14ac:dyDescent="0.2">
      <c r="A32" s="306" t="s">
        <v>542</v>
      </c>
      <c r="B32" s="306"/>
      <c r="C32" s="306"/>
      <c r="D32" s="306"/>
      <c r="E32" s="306"/>
      <c r="F32" s="306"/>
      <c r="G32" s="306"/>
      <c r="H32" s="306"/>
      <c r="I32" s="306"/>
      <c r="J32" s="306"/>
    </row>
    <row r="33" spans="1:10" ht="20.25" customHeight="1" x14ac:dyDescent="0.25">
      <c r="A33" s="305" t="s">
        <v>528</v>
      </c>
      <c r="B33" s="305"/>
      <c r="C33" s="246" t="s">
        <v>29</v>
      </c>
      <c r="D33" s="305" t="s">
        <v>30</v>
      </c>
      <c r="E33" s="305"/>
      <c r="F33" s="305"/>
      <c r="G33" s="305"/>
      <c r="H33" s="305"/>
      <c r="I33" s="305"/>
      <c r="J33" s="305"/>
    </row>
    <row r="34" spans="1:10" ht="81" customHeight="1" x14ac:dyDescent="0.25">
      <c r="A34" s="304" t="s">
        <v>527</v>
      </c>
      <c r="B34" s="304"/>
      <c r="C34" s="247" t="s">
        <v>551</v>
      </c>
      <c r="D34" s="304"/>
      <c r="E34" s="304"/>
      <c r="F34" s="304"/>
      <c r="G34" s="304"/>
      <c r="H34" s="304"/>
      <c r="I34" s="304"/>
      <c r="J34" s="304"/>
    </row>
    <row r="35" spans="1:10" ht="80.25" customHeight="1" x14ac:dyDescent="0.2">
      <c r="A35" s="304" t="s">
        <v>33</v>
      </c>
      <c r="B35" s="304"/>
      <c r="C35" s="247" t="s">
        <v>551</v>
      </c>
      <c r="D35" s="304"/>
      <c r="E35" s="304"/>
      <c r="F35" s="304"/>
      <c r="G35" s="304"/>
      <c r="H35" s="304"/>
      <c r="I35" s="304"/>
      <c r="J35" s="304"/>
    </row>
    <row r="36" spans="1:10" ht="20.25" customHeight="1" x14ac:dyDescent="0.25">
      <c r="A36" s="305" t="s">
        <v>529</v>
      </c>
      <c r="B36" s="305"/>
      <c r="C36" s="246" t="s">
        <v>29</v>
      </c>
      <c r="D36" s="305" t="s">
        <v>30</v>
      </c>
      <c r="E36" s="305"/>
      <c r="F36" s="305"/>
      <c r="G36" s="305"/>
      <c r="H36" s="305"/>
      <c r="I36" s="305"/>
      <c r="J36" s="305"/>
    </row>
    <row r="37" spans="1:10" ht="81.75" customHeight="1" x14ac:dyDescent="0.25">
      <c r="A37" s="304" t="s">
        <v>532</v>
      </c>
      <c r="B37" s="304"/>
      <c r="C37" s="247" t="s">
        <v>551</v>
      </c>
      <c r="D37" s="304"/>
      <c r="E37" s="304"/>
      <c r="F37" s="304"/>
      <c r="G37" s="304"/>
      <c r="H37" s="304"/>
      <c r="I37" s="304"/>
      <c r="J37" s="304"/>
    </row>
    <row r="38" spans="1:10" ht="83.25" customHeight="1" x14ac:dyDescent="0.2">
      <c r="A38" s="304" t="s">
        <v>36</v>
      </c>
      <c r="B38" s="304"/>
      <c r="C38" s="247" t="s">
        <v>551</v>
      </c>
      <c r="D38" s="304"/>
      <c r="E38" s="304"/>
      <c r="F38" s="304"/>
      <c r="G38" s="304"/>
      <c r="H38" s="304"/>
      <c r="I38" s="304"/>
      <c r="J38" s="304"/>
    </row>
    <row r="39" spans="1:10" ht="20.25" customHeight="1" x14ac:dyDescent="0.2">
      <c r="J39" s="248"/>
    </row>
    <row r="49924" s="213" customFormat="1" ht="20.25" customHeight="1" x14ac:dyDescent="0.25"/>
    <row r="49925" s="213" customFormat="1" ht="20.25" customHeight="1" x14ac:dyDescent="0.25"/>
    <row r="49926" s="213" customFormat="1" ht="20.25" customHeight="1" x14ac:dyDescent="0.25"/>
    <row r="49927" s="213" customFormat="1" ht="20.25" customHeight="1" x14ac:dyDescent="0.25"/>
    <row r="49928" s="213" customFormat="1" ht="20.25" customHeight="1" x14ac:dyDescent="0.25"/>
    <row r="49929" s="213" customFormat="1" ht="20.25" customHeight="1" x14ac:dyDescent="0.25"/>
    <row r="49930" s="213" customFormat="1" ht="20.25" customHeight="1" x14ac:dyDescent="0.25"/>
    <row r="49931" s="213" customFormat="1" ht="20.25" customHeight="1" x14ac:dyDescent="0.25"/>
    <row r="49932" s="213" customFormat="1" ht="20.25" customHeight="1" x14ac:dyDescent="0.25"/>
    <row r="49933" s="213" customFormat="1" ht="20.25" customHeight="1" x14ac:dyDescent="0.25"/>
    <row r="49934" s="213" customFormat="1" ht="20.25" customHeight="1" x14ac:dyDescent="0.25"/>
    <row r="49935" s="213" customFormat="1" ht="20.25" customHeight="1" x14ac:dyDescent="0.25"/>
    <row r="49936" s="213" customFormat="1" ht="20.25" customHeight="1" x14ac:dyDescent="0.25"/>
    <row r="49937" s="213" customFormat="1" ht="20.25" customHeight="1" x14ac:dyDescent="0.25"/>
    <row r="49938" s="213" customFormat="1" ht="20.25" customHeight="1" x14ac:dyDescent="0.25"/>
    <row r="49939" s="213" customFormat="1" ht="20.25" customHeight="1" x14ac:dyDescent="0.25"/>
    <row r="49940" s="213" customFormat="1" ht="20.25" customHeight="1" x14ac:dyDescent="0.25"/>
    <row r="49941" s="213" customFormat="1" ht="20.25" customHeight="1" x14ac:dyDescent="0.25"/>
    <row r="49942" s="213" customFormat="1" ht="20.25" customHeight="1" x14ac:dyDescent="0.25"/>
    <row r="49943" s="213" customFormat="1" ht="20.25" customHeight="1" x14ac:dyDescent="0.25"/>
    <row r="49944" s="213" customFormat="1" ht="20.25" customHeight="1" x14ac:dyDescent="0.25"/>
    <row r="49945" s="213" customFormat="1" ht="20.25" customHeight="1" x14ac:dyDescent="0.25"/>
    <row r="49946" s="213" customFormat="1" ht="20.25" customHeight="1" x14ac:dyDescent="0.25"/>
    <row r="49947" s="213" customFormat="1" ht="20.25" customHeight="1" x14ac:dyDescent="0.25"/>
    <row r="49948" s="213" customFormat="1" ht="20.25" customHeight="1" x14ac:dyDescent="0.25"/>
    <row r="49949" s="213" customFormat="1" ht="20.25" customHeight="1" x14ac:dyDescent="0.25"/>
    <row r="49950" s="213" customFormat="1" ht="20.25" customHeight="1" x14ac:dyDescent="0.25"/>
    <row r="49951" s="213" customFormat="1" ht="20.25" customHeight="1" x14ac:dyDescent="0.25"/>
    <row r="49952" s="213" customFormat="1" ht="20.25" customHeight="1" x14ac:dyDescent="0.25"/>
    <row r="49953" s="213" customFormat="1" ht="20.25" customHeight="1" x14ac:dyDescent="0.25"/>
    <row r="49954" s="213" customFormat="1" ht="20.25" customHeight="1" x14ac:dyDescent="0.25"/>
    <row r="49955" s="213" customFormat="1" ht="20.25" customHeight="1" x14ac:dyDescent="0.25"/>
    <row r="49956" s="213" customFormat="1" ht="20.25" customHeight="1" x14ac:dyDescent="0.25"/>
    <row r="49957" s="213" customFormat="1" ht="20.25" customHeight="1" x14ac:dyDescent="0.25"/>
    <row r="49958" s="213" customFormat="1" ht="20.25" customHeight="1" x14ac:dyDescent="0.25"/>
  </sheetData>
  <autoFilter ref="A15:J18">
    <filterColumn colId="3" showButton="0"/>
    <filterColumn colId="4" hiddenButton="1" showButton="0"/>
  </autoFilter>
  <mergeCells count="59">
    <mergeCell ref="A1:B2"/>
    <mergeCell ref="C1:F1"/>
    <mergeCell ref="I1:J1"/>
    <mergeCell ref="C2:F2"/>
    <mergeCell ref="G1:H1"/>
    <mergeCell ref="G2:H2"/>
    <mergeCell ref="I2:J2"/>
    <mergeCell ref="A11:B11"/>
    <mergeCell ref="C11:E11"/>
    <mergeCell ref="F11:H11"/>
    <mergeCell ref="I11:J11"/>
    <mergeCell ref="A3:J3"/>
    <mergeCell ref="B4:J4"/>
    <mergeCell ref="B5:J5"/>
    <mergeCell ref="B6:J6"/>
    <mergeCell ref="A7:J7"/>
    <mergeCell ref="A8:J8"/>
    <mergeCell ref="A9:J9"/>
    <mergeCell ref="A10:B10"/>
    <mergeCell ref="C10:E10"/>
    <mergeCell ref="F10:H10"/>
    <mergeCell ref="I10:J10"/>
    <mergeCell ref="A12:B12"/>
    <mergeCell ref="C12:E12"/>
    <mergeCell ref="F12:H12"/>
    <mergeCell ref="I12:J12"/>
    <mergeCell ref="A13:E13"/>
    <mergeCell ref="F13:H13"/>
    <mergeCell ref="I13:J13"/>
    <mergeCell ref="A29:J29"/>
    <mergeCell ref="A14:J14"/>
    <mergeCell ref="A19:J19"/>
    <mergeCell ref="A20:J20"/>
    <mergeCell ref="A21:J21"/>
    <mergeCell ref="A22:J22"/>
    <mergeCell ref="A25:J25"/>
    <mergeCell ref="A23:J23"/>
    <mergeCell ref="A24:J24"/>
    <mergeCell ref="A26:B26"/>
    <mergeCell ref="C26:J26"/>
    <mergeCell ref="A27:B27"/>
    <mergeCell ref="C27:J27"/>
    <mergeCell ref="A28:J28"/>
    <mergeCell ref="A30:J30"/>
    <mergeCell ref="A31:E31"/>
    <mergeCell ref="F31:I31"/>
    <mergeCell ref="A32:J32"/>
    <mergeCell ref="A33:B33"/>
    <mergeCell ref="D33:J33"/>
    <mergeCell ref="A37:B37"/>
    <mergeCell ref="D37:J37"/>
    <mergeCell ref="A38:B38"/>
    <mergeCell ref="D38:J38"/>
    <mergeCell ref="A34:B34"/>
    <mergeCell ref="D34:J34"/>
    <mergeCell ref="A35:B35"/>
    <mergeCell ref="D35:J35"/>
    <mergeCell ref="A36:B36"/>
    <mergeCell ref="D36:J36"/>
  </mergeCells>
  <conditionalFormatting sqref="H15">
    <cfRule type="cellIs" dxfId="42" priority="1" operator="equal">
      <formula>"Selecione..."</formula>
    </cfRule>
  </conditionalFormatting>
  <printOptions horizontalCentered="1"/>
  <pageMargins left="0.25" right="0.25" top="0.75" bottom="0.75" header="0.3" footer="0.3"/>
  <pageSetup paperSize="9" scale="50" fitToHeight="0" orientation="portrait" r:id="rId1"/>
  <headerFooter>
    <oddFooter>&amp;C&amp;D&amp;T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V50097"/>
  <sheetViews>
    <sheetView showGridLines="0" tabSelected="1" topLeftCell="A2" zoomScale="70" zoomScaleNormal="70" workbookViewId="0">
      <selection activeCell="A35" sqref="A35:H35"/>
    </sheetView>
  </sheetViews>
  <sheetFormatPr defaultRowHeight="12.75" x14ac:dyDescent="0.2"/>
  <cols>
    <col min="1" max="1" width="7.7109375" style="213" customWidth="1"/>
    <col min="2" max="2" width="25.28515625" style="214" customWidth="1"/>
    <col min="3" max="3" width="5.28515625" style="213" customWidth="1"/>
    <col min="4" max="5" width="9.140625" style="213"/>
    <col min="6" max="6" width="9.85546875" style="213" customWidth="1"/>
    <col min="7" max="7" width="7.42578125" style="213" customWidth="1"/>
    <col min="8" max="8" width="3.28515625" style="213" customWidth="1"/>
    <col min="9" max="9" width="15" style="213" customWidth="1"/>
    <col min="10" max="10" width="12.28515625" style="213" customWidth="1"/>
    <col min="11" max="11" width="13.42578125" style="213" customWidth="1"/>
    <col min="12" max="12" width="15.140625" style="213" customWidth="1"/>
    <col min="13" max="13" width="13.42578125" style="213" customWidth="1"/>
    <col min="14" max="14" width="15" style="213" customWidth="1"/>
    <col min="15" max="15" width="16.5703125" style="213" customWidth="1"/>
    <col min="16" max="16" width="9.140625" style="220"/>
    <col min="17" max="17" width="4.5703125" style="220" bestFit="1" customWidth="1"/>
    <col min="18" max="18" width="14" style="220" bestFit="1" customWidth="1"/>
    <col min="19" max="16366" width="9.140625" style="220"/>
    <col min="16367" max="16367" width="4.28515625" style="220" customWidth="1"/>
    <col min="16368" max="16368" width="15.5703125" style="220" bestFit="1" customWidth="1"/>
    <col min="16369" max="16369" width="5" style="220" customWidth="1"/>
    <col min="16370" max="16370" width="13.140625" style="220" bestFit="1" customWidth="1"/>
    <col min="16371" max="16371" width="5" style="220" customWidth="1"/>
    <col min="16372" max="16372" width="15.5703125" style="220" bestFit="1" customWidth="1"/>
    <col min="16373" max="16373" width="5" style="220" customWidth="1"/>
    <col min="16374" max="16374" width="17.140625" style="220" bestFit="1" customWidth="1"/>
    <col min="16375" max="16375" width="5" style="220" customWidth="1"/>
    <col min="16376" max="16376" width="80.140625" style="220" bestFit="1" customWidth="1"/>
    <col min="16377" max="16384" width="5" style="220" customWidth="1"/>
  </cols>
  <sheetData>
    <row r="1" spans="1:17" ht="19.149999999999999" customHeight="1" x14ac:dyDescent="0.2">
      <c r="A1" s="304"/>
      <c r="B1" s="304"/>
      <c r="C1" s="328" t="s">
        <v>0</v>
      </c>
      <c r="D1" s="328"/>
      <c r="E1" s="328"/>
      <c r="F1" s="328"/>
      <c r="G1" s="328"/>
      <c r="H1" s="328"/>
      <c r="I1" s="328"/>
      <c r="J1" s="328"/>
      <c r="K1" s="328"/>
      <c r="L1" s="330" t="s">
        <v>3</v>
      </c>
      <c r="M1" s="330"/>
      <c r="N1" s="340"/>
      <c r="O1" s="341"/>
    </row>
    <row r="2" spans="1:17" ht="15" customHeight="1" x14ac:dyDescent="0.2">
      <c r="A2" s="304"/>
      <c r="B2" s="304"/>
      <c r="C2" s="347" t="s">
        <v>533</v>
      </c>
      <c r="D2" s="347"/>
      <c r="E2" s="347"/>
      <c r="F2" s="347"/>
      <c r="G2" s="347"/>
      <c r="H2" s="347"/>
      <c r="I2" s="347"/>
      <c r="J2" s="347"/>
      <c r="K2" s="347"/>
      <c r="L2" s="330" t="s">
        <v>4</v>
      </c>
      <c r="M2" s="330"/>
      <c r="N2" s="342"/>
      <c r="O2" s="343"/>
    </row>
    <row r="3" spans="1:17" ht="15" customHeight="1" x14ac:dyDescent="0.2">
      <c r="A3" s="304"/>
      <c r="B3" s="304"/>
      <c r="C3" s="347"/>
      <c r="D3" s="347"/>
      <c r="E3" s="347"/>
      <c r="F3" s="347"/>
      <c r="G3" s="347"/>
      <c r="H3" s="347"/>
      <c r="I3" s="347"/>
      <c r="J3" s="347"/>
      <c r="K3" s="347"/>
      <c r="L3" s="330" t="s">
        <v>519</v>
      </c>
      <c r="M3" s="330"/>
      <c r="N3" s="344"/>
      <c r="O3" s="345"/>
    </row>
    <row r="4" spans="1:17" ht="15" customHeight="1" x14ac:dyDescent="0.2">
      <c r="A4" s="304"/>
      <c r="B4" s="304"/>
      <c r="C4" s="347"/>
      <c r="D4" s="347"/>
      <c r="E4" s="347"/>
      <c r="F4" s="347"/>
      <c r="G4" s="347"/>
      <c r="H4" s="347"/>
      <c r="I4" s="347"/>
      <c r="J4" s="347"/>
      <c r="K4" s="347"/>
      <c r="L4" s="330" t="s">
        <v>520</v>
      </c>
      <c r="M4" s="330"/>
      <c r="N4" s="342"/>
      <c r="O4" s="343"/>
    </row>
    <row r="5" spans="1:17" ht="19.5" customHeight="1" x14ac:dyDescent="0.2">
      <c r="A5" s="333" t="s">
        <v>521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</row>
    <row r="6" spans="1:17" ht="40.15" customHeight="1" x14ac:dyDescent="0.25">
      <c r="A6" s="312"/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</row>
    <row r="7" spans="1:17" ht="18.75" customHeight="1" x14ac:dyDescent="0.2">
      <c r="A7" s="333" t="s">
        <v>534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</row>
    <row r="8" spans="1:17" ht="52.5" customHeight="1" x14ac:dyDescent="0.25">
      <c r="A8" s="312"/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</row>
    <row r="9" spans="1:17" ht="18.75" customHeight="1" x14ac:dyDescent="0.2">
      <c r="A9" s="333" t="s">
        <v>535</v>
      </c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</row>
    <row r="10" spans="1:17" ht="35.450000000000003" customHeight="1" x14ac:dyDescent="0.25">
      <c r="A10" s="312"/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</row>
    <row r="11" spans="1:17" s="224" customFormat="1" ht="20.25" customHeight="1" x14ac:dyDescent="0.25">
      <c r="A11" s="306" t="s">
        <v>536</v>
      </c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</row>
    <row r="12" spans="1:17" s="224" customFormat="1" ht="20.25" customHeight="1" x14ac:dyDescent="0.2">
      <c r="A12" s="334" t="s">
        <v>70</v>
      </c>
      <c r="B12" s="334"/>
      <c r="C12" s="334" t="s">
        <v>522</v>
      </c>
      <c r="D12" s="334"/>
      <c r="E12" s="334"/>
      <c r="F12" s="334"/>
      <c r="G12" s="334"/>
      <c r="H12" s="334"/>
      <c r="I12" s="334"/>
      <c r="J12" s="334" t="s">
        <v>530</v>
      </c>
      <c r="K12" s="334"/>
      <c r="L12" s="334" t="s">
        <v>71</v>
      </c>
      <c r="M12" s="334"/>
      <c r="N12" s="334" t="s">
        <v>72</v>
      </c>
      <c r="O12" s="334"/>
    </row>
    <row r="13" spans="1:17" s="221" customFormat="1" ht="30" customHeight="1" x14ac:dyDescent="0.25">
      <c r="A13" s="348"/>
      <c r="B13" s="348"/>
      <c r="C13" s="354"/>
      <c r="D13" s="354"/>
      <c r="E13" s="354"/>
      <c r="F13" s="354"/>
      <c r="G13" s="354"/>
      <c r="H13" s="354"/>
      <c r="I13" s="354"/>
      <c r="J13" s="355" t="s">
        <v>526</v>
      </c>
      <c r="K13" s="355"/>
      <c r="L13" s="353"/>
      <c r="M13" s="353"/>
      <c r="N13" s="346"/>
      <c r="O13" s="346"/>
    </row>
    <row r="14" spans="1:17" s="221" customFormat="1" ht="37.5" customHeight="1" x14ac:dyDescent="0.25">
      <c r="A14" s="339"/>
      <c r="B14" s="339"/>
      <c r="C14" s="354"/>
      <c r="D14" s="354"/>
      <c r="E14" s="354"/>
      <c r="F14" s="354"/>
      <c r="G14" s="354"/>
      <c r="H14" s="354"/>
      <c r="I14" s="354"/>
      <c r="J14" s="355" t="s">
        <v>525</v>
      </c>
      <c r="K14" s="355"/>
      <c r="L14" s="353"/>
      <c r="M14" s="353"/>
      <c r="N14" s="346"/>
      <c r="O14" s="346"/>
    </row>
    <row r="15" spans="1:17" ht="25.5" customHeight="1" x14ac:dyDescent="0.2">
      <c r="A15" s="360"/>
      <c r="B15" s="361"/>
      <c r="C15" s="354"/>
      <c r="D15" s="354"/>
      <c r="E15" s="354"/>
      <c r="F15" s="354"/>
      <c r="G15" s="354"/>
      <c r="H15" s="354"/>
      <c r="I15" s="354"/>
      <c r="J15" s="355" t="s">
        <v>543</v>
      </c>
      <c r="K15" s="355"/>
      <c r="L15" s="353"/>
      <c r="M15" s="353"/>
      <c r="N15" s="346"/>
      <c r="O15" s="346"/>
    </row>
    <row r="16" spans="1:17" ht="15" customHeight="1" x14ac:dyDescent="0.25">
      <c r="A16" s="330" t="s">
        <v>74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  <c r="L16" s="336">
        <f>SUM(L13:L15)</f>
        <v>0</v>
      </c>
      <c r="M16" s="336"/>
      <c r="N16" s="335">
        <f>SUM(N13:O15)</f>
        <v>0</v>
      </c>
      <c r="O16" s="335"/>
      <c r="P16" s="222"/>
      <c r="Q16" s="222"/>
    </row>
    <row r="17" spans="1:17" ht="21" customHeight="1" x14ac:dyDescent="0.25">
      <c r="A17" s="306" t="s">
        <v>537</v>
      </c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222"/>
      <c r="Q17" s="222"/>
    </row>
    <row r="18" spans="1:17" ht="23.25" customHeight="1" x14ac:dyDescent="0.2">
      <c r="A18" s="225" t="s">
        <v>40</v>
      </c>
      <c r="B18" s="228" t="s">
        <v>41</v>
      </c>
      <c r="C18" s="226" t="s">
        <v>42</v>
      </c>
      <c r="D18" s="227" t="s">
        <v>43</v>
      </c>
      <c r="E18" s="352" t="s">
        <v>44</v>
      </c>
      <c r="F18" s="352"/>
      <c r="G18" s="352" t="s">
        <v>45</v>
      </c>
      <c r="H18" s="352"/>
      <c r="I18" s="352"/>
      <c r="J18" s="226" t="s">
        <v>46</v>
      </c>
      <c r="K18" s="226" t="s">
        <v>47</v>
      </c>
      <c r="L18" s="226" t="s">
        <v>48</v>
      </c>
      <c r="M18" s="226" t="s">
        <v>49</v>
      </c>
      <c r="N18" s="226" t="s">
        <v>50</v>
      </c>
      <c r="O18" s="226" t="s">
        <v>51</v>
      </c>
    </row>
    <row r="19" spans="1:17" ht="13.15" x14ac:dyDescent="0.25">
      <c r="A19" s="209">
        <v>1</v>
      </c>
      <c r="B19" s="229"/>
      <c r="C19" s="230"/>
      <c r="D19" s="230"/>
      <c r="E19" s="362"/>
      <c r="F19" s="362"/>
      <c r="G19" s="363"/>
      <c r="H19" s="363"/>
      <c r="I19" s="363"/>
      <c r="J19" s="209"/>
      <c r="K19" s="210"/>
      <c r="L19" s="210"/>
      <c r="M19" s="210"/>
      <c r="N19" s="210"/>
      <c r="O19" s="209"/>
    </row>
    <row r="20" spans="1:17" ht="33" customHeight="1" x14ac:dyDescent="0.25">
      <c r="A20" s="209">
        <v>2</v>
      </c>
      <c r="B20" s="229"/>
      <c r="C20" s="230"/>
      <c r="D20" s="230"/>
      <c r="E20" s="362"/>
      <c r="F20" s="362"/>
      <c r="G20" s="363"/>
      <c r="H20" s="363"/>
      <c r="I20" s="363"/>
      <c r="J20" s="209"/>
      <c r="K20" s="210"/>
      <c r="L20" s="210"/>
      <c r="M20" s="210"/>
      <c r="N20" s="210"/>
      <c r="O20" s="209"/>
    </row>
    <row r="21" spans="1:17" ht="28.5" customHeight="1" x14ac:dyDescent="0.25">
      <c r="A21" s="209">
        <v>3</v>
      </c>
      <c r="B21" s="231"/>
      <c r="C21" s="230"/>
      <c r="D21" s="232"/>
      <c r="E21" s="350"/>
      <c r="F21" s="350"/>
      <c r="G21" s="351"/>
      <c r="H21" s="351"/>
      <c r="I21" s="351"/>
      <c r="J21" s="211"/>
      <c r="K21" s="212"/>
      <c r="L21" s="212"/>
      <c r="M21" s="212"/>
      <c r="N21" s="212"/>
      <c r="O21" s="211"/>
    </row>
    <row r="22" spans="1:17" ht="15" customHeight="1" x14ac:dyDescent="0.25">
      <c r="A22" s="306" t="s">
        <v>538</v>
      </c>
      <c r="B22" s="306"/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</row>
    <row r="23" spans="1:17" ht="45.75" customHeight="1" x14ac:dyDescent="0.25">
      <c r="A23" s="338"/>
      <c r="B23" s="338"/>
      <c r="C23" s="338"/>
      <c r="D23" s="338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38"/>
    </row>
    <row r="24" spans="1:17" ht="16.5" customHeight="1" x14ac:dyDescent="0.25">
      <c r="A24" s="306" t="s">
        <v>539</v>
      </c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</row>
    <row r="25" spans="1:17" ht="63" customHeight="1" x14ac:dyDescent="0.25">
      <c r="A25" s="359"/>
      <c r="B25" s="359"/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</row>
    <row r="26" spans="1:17" ht="16.5" customHeight="1" x14ac:dyDescent="0.2">
      <c r="A26" s="306" t="s">
        <v>576</v>
      </c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</row>
    <row r="27" spans="1:17" ht="30.6" customHeight="1" x14ac:dyDescent="0.25">
      <c r="A27" s="359"/>
      <c r="B27" s="359"/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359"/>
    </row>
    <row r="28" spans="1:17" ht="21" customHeight="1" x14ac:dyDescent="0.2">
      <c r="A28" s="333" t="s">
        <v>577</v>
      </c>
      <c r="B28" s="333"/>
      <c r="C28" s="333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</row>
    <row r="29" spans="1:17" ht="21.75" customHeight="1" x14ac:dyDescent="0.2">
      <c r="A29" s="349" t="s">
        <v>78</v>
      </c>
      <c r="B29" s="349"/>
      <c r="C29" s="349"/>
      <c r="D29" s="349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</row>
    <row r="30" spans="1:17" ht="20.25" customHeight="1" x14ac:dyDescent="0.25">
      <c r="A30" s="349" t="s">
        <v>523</v>
      </c>
      <c r="B30" s="349"/>
      <c r="C30" s="349"/>
      <c r="D30" s="349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</row>
    <row r="31" spans="1:17" ht="22.5" customHeight="1" x14ac:dyDescent="0.2">
      <c r="A31" s="349" t="s">
        <v>524</v>
      </c>
      <c r="B31" s="349"/>
      <c r="C31" s="349"/>
      <c r="D31" s="349"/>
      <c r="E31" s="331"/>
      <c r="F31" s="331"/>
      <c r="G31" s="331"/>
      <c r="H31" s="331"/>
      <c r="I31" s="331"/>
      <c r="J31" s="331"/>
      <c r="K31" s="331"/>
      <c r="L31" s="331"/>
      <c r="M31" s="331"/>
      <c r="N31" s="331"/>
      <c r="O31" s="331"/>
    </row>
    <row r="32" spans="1:17" ht="21" customHeight="1" x14ac:dyDescent="0.2">
      <c r="A32" s="333" t="s">
        <v>578</v>
      </c>
      <c r="B32" s="333"/>
      <c r="C32" s="333"/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</row>
    <row r="33" spans="1:15" ht="27.75" customHeight="1" x14ac:dyDescent="0.2">
      <c r="A33" s="337"/>
      <c r="B33" s="337"/>
      <c r="C33" s="337"/>
      <c r="D33" s="337"/>
      <c r="E33" s="337"/>
      <c r="F33" s="337"/>
      <c r="G33" s="337"/>
      <c r="H33" s="337"/>
      <c r="I33" s="337"/>
      <c r="J33" s="337"/>
      <c r="K33" s="337"/>
      <c r="L33" s="337"/>
      <c r="M33" s="337"/>
      <c r="N33" s="337"/>
      <c r="O33" s="337"/>
    </row>
    <row r="34" spans="1:15" ht="24.75" customHeight="1" x14ac:dyDescent="0.2">
      <c r="A34" s="333" t="s">
        <v>579</v>
      </c>
      <c r="B34" s="333"/>
      <c r="C34" s="333"/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</row>
    <row r="35" spans="1:15" ht="24.75" customHeight="1" x14ac:dyDescent="0.2">
      <c r="A35" s="358">
        <f>N16</f>
        <v>0</v>
      </c>
      <c r="B35" s="358"/>
      <c r="C35" s="358"/>
      <c r="D35" s="358"/>
      <c r="E35" s="358"/>
      <c r="F35" s="358"/>
      <c r="G35" s="358"/>
      <c r="H35" s="358"/>
      <c r="I35" s="357">
        <f>L16</f>
        <v>0</v>
      </c>
      <c r="J35" s="357"/>
      <c r="K35" s="357"/>
      <c r="L35" s="357"/>
      <c r="M35" s="357"/>
      <c r="N35" s="310"/>
      <c r="O35" s="233" t="s">
        <v>531</v>
      </c>
    </row>
    <row r="36" spans="1:15" ht="23.25" customHeight="1" x14ac:dyDescent="0.2">
      <c r="A36" s="306" t="s">
        <v>580</v>
      </c>
      <c r="B36" s="306"/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</row>
    <row r="37" spans="1:15" x14ac:dyDescent="0.2">
      <c r="A37" s="332" t="s">
        <v>528</v>
      </c>
      <c r="B37" s="332"/>
      <c r="C37" s="332"/>
      <c r="D37" s="332"/>
      <c r="E37" s="332"/>
      <c r="F37" s="332" t="s">
        <v>30</v>
      </c>
      <c r="G37" s="332"/>
      <c r="H37" s="332"/>
      <c r="I37" s="332"/>
      <c r="J37" s="332"/>
      <c r="K37" s="332"/>
      <c r="L37" s="332"/>
      <c r="M37" s="332"/>
      <c r="N37" s="332"/>
      <c r="O37" s="332"/>
    </row>
    <row r="38" spans="1:15" ht="72" customHeight="1" x14ac:dyDescent="0.2">
      <c r="A38" s="304" t="s">
        <v>527</v>
      </c>
      <c r="B38" s="304"/>
      <c r="C38" s="318" t="s">
        <v>552</v>
      </c>
      <c r="D38" s="318"/>
      <c r="E38" s="318"/>
      <c r="F38" s="356"/>
      <c r="G38" s="356"/>
      <c r="H38" s="356"/>
      <c r="I38" s="356"/>
      <c r="J38" s="356"/>
      <c r="K38" s="356"/>
      <c r="L38" s="356"/>
      <c r="M38" s="356"/>
      <c r="N38" s="356"/>
      <c r="O38" s="356"/>
    </row>
    <row r="39" spans="1:15" ht="66" customHeight="1" x14ac:dyDescent="0.2">
      <c r="A39" s="304" t="s">
        <v>32</v>
      </c>
      <c r="B39" s="304"/>
      <c r="C39" s="318" t="s">
        <v>552</v>
      </c>
      <c r="D39" s="318"/>
      <c r="E39" s="318"/>
      <c r="F39" s="356"/>
      <c r="G39" s="356"/>
      <c r="H39" s="356"/>
      <c r="I39" s="356"/>
      <c r="J39" s="356"/>
      <c r="K39" s="356"/>
      <c r="L39" s="356"/>
      <c r="M39" s="356"/>
      <c r="N39" s="356"/>
      <c r="O39" s="356"/>
    </row>
    <row r="40" spans="1:15" ht="65.45" customHeight="1" x14ac:dyDescent="0.2">
      <c r="A40" s="304" t="s">
        <v>33</v>
      </c>
      <c r="B40" s="304"/>
      <c r="C40" s="318" t="s">
        <v>552</v>
      </c>
      <c r="D40" s="318"/>
      <c r="E40" s="318"/>
      <c r="F40" s="356"/>
      <c r="G40" s="356"/>
      <c r="H40" s="356"/>
      <c r="I40" s="356"/>
      <c r="J40" s="356"/>
      <c r="K40" s="356"/>
      <c r="L40" s="356"/>
      <c r="M40" s="356"/>
      <c r="N40" s="356"/>
      <c r="O40" s="356"/>
    </row>
    <row r="41" spans="1:15" ht="20.25" customHeight="1" x14ac:dyDescent="0.2">
      <c r="A41" s="332" t="s">
        <v>529</v>
      </c>
      <c r="B41" s="332"/>
      <c r="C41" s="332"/>
      <c r="D41" s="332"/>
      <c r="E41" s="332"/>
      <c r="F41" s="332" t="s">
        <v>30</v>
      </c>
      <c r="G41" s="332"/>
      <c r="H41" s="332"/>
      <c r="I41" s="332"/>
      <c r="J41" s="332"/>
      <c r="K41" s="332"/>
      <c r="L41" s="332"/>
      <c r="M41" s="332"/>
      <c r="N41" s="332"/>
      <c r="O41" s="332"/>
    </row>
    <row r="42" spans="1:15" ht="70.150000000000006" customHeight="1" x14ac:dyDescent="0.2">
      <c r="A42" s="304" t="s">
        <v>532</v>
      </c>
      <c r="B42" s="304"/>
      <c r="C42" s="304" t="s">
        <v>553</v>
      </c>
      <c r="D42" s="304"/>
      <c r="E42" s="304"/>
      <c r="F42" s="339"/>
      <c r="G42" s="339"/>
      <c r="H42" s="339"/>
      <c r="I42" s="339"/>
      <c r="J42" s="339"/>
      <c r="K42" s="339"/>
      <c r="L42" s="339"/>
      <c r="M42" s="339"/>
      <c r="N42" s="339"/>
      <c r="O42" s="339"/>
    </row>
    <row r="43" spans="1:15" ht="70.900000000000006" customHeight="1" x14ac:dyDescent="0.2">
      <c r="A43" s="304" t="s">
        <v>36</v>
      </c>
      <c r="B43" s="304"/>
      <c r="C43" s="304" t="s">
        <v>551</v>
      </c>
      <c r="D43" s="304"/>
      <c r="E43" s="304"/>
      <c r="F43" s="339"/>
      <c r="G43" s="339"/>
      <c r="H43" s="339"/>
      <c r="I43" s="339"/>
      <c r="J43" s="339"/>
      <c r="K43" s="339"/>
      <c r="L43" s="339"/>
      <c r="M43" s="339"/>
      <c r="N43" s="339"/>
      <c r="O43" s="339"/>
    </row>
    <row r="49911" spans="2:2 16367:16376" ht="15" customHeight="1" x14ac:dyDescent="0.2"/>
    <row r="49912" spans="2:2 16367:16376" ht="15" customHeight="1" x14ac:dyDescent="0.2"/>
    <row r="49913" spans="2:2 16367:16376" s="213" customFormat="1" ht="15" customHeight="1" x14ac:dyDescent="0.2">
      <c r="B49913" s="214"/>
      <c r="XEM49913" s="215" t="s">
        <v>40</v>
      </c>
      <c r="XEN49913" s="215" t="s">
        <v>83</v>
      </c>
      <c r="XEP49913" s="216" t="s">
        <v>46</v>
      </c>
      <c r="XER49913" s="216" t="s">
        <v>51</v>
      </c>
      <c r="XET49913" s="216" t="s">
        <v>69</v>
      </c>
      <c r="XEV49913" s="217" t="s">
        <v>70</v>
      </c>
    </row>
    <row r="49914" spans="2:2 16367:16376" s="213" customFormat="1" ht="15" customHeight="1" x14ac:dyDescent="0.2">
      <c r="B49914" s="214"/>
      <c r="XEM49914" s="218">
        <v>1</v>
      </c>
      <c r="XEN49914" s="218" t="s">
        <v>84</v>
      </c>
      <c r="XEP49914" s="219" t="s">
        <v>85</v>
      </c>
      <c r="XER49914" s="219" t="s">
        <v>85</v>
      </c>
      <c r="XET49914" s="219" t="s">
        <v>85</v>
      </c>
      <c r="XEV49914" s="219" t="s">
        <v>85</v>
      </c>
    </row>
    <row r="49915" spans="2:2 16367:16376" s="213" customFormat="1" ht="15" customHeight="1" x14ac:dyDescent="0.2">
      <c r="B49915" s="214"/>
      <c r="XEM49915" s="218">
        <v>2</v>
      </c>
      <c r="XEN49915" s="218" t="s">
        <v>86</v>
      </c>
      <c r="XEP49915" s="219" t="s">
        <v>28</v>
      </c>
      <c r="XER49915" s="219" t="s">
        <v>76</v>
      </c>
      <c r="XET49915" s="219" t="s">
        <v>73</v>
      </c>
      <c r="XEV49915" s="219" t="s">
        <v>52</v>
      </c>
    </row>
    <row r="49916" spans="2:2 16367:16376" s="213" customFormat="1" ht="15" customHeight="1" x14ac:dyDescent="0.2">
      <c r="B49916" s="214"/>
      <c r="XEM49916" s="218">
        <v>3</v>
      </c>
      <c r="XEN49916" s="218" t="s">
        <v>87</v>
      </c>
      <c r="XEP49916" s="219" t="s">
        <v>55</v>
      </c>
      <c r="XER49916" s="219" t="s">
        <v>88</v>
      </c>
      <c r="XET49916" s="219" t="s">
        <v>89</v>
      </c>
      <c r="XEV49916" s="219" t="s">
        <v>54</v>
      </c>
    </row>
    <row r="49917" spans="2:2 16367:16376" s="213" customFormat="1" ht="15" customHeight="1" x14ac:dyDescent="0.2">
      <c r="B49917" s="214"/>
      <c r="XEM49917" s="218">
        <v>4</v>
      </c>
      <c r="XEN49917" s="218" t="s">
        <v>90</v>
      </c>
      <c r="XEP49917" s="219" t="s">
        <v>53</v>
      </c>
      <c r="XER49917" s="219" t="s">
        <v>91</v>
      </c>
      <c r="XET49917" s="219" t="s">
        <v>92</v>
      </c>
      <c r="XEV49917" s="219" t="s">
        <v>58</v>
      </c>
    </row>
    <row r="49918" spans="2:2 16367:16376" s="213" customFormat="1" ht="15" customHeight="1" x14ac:dyDescent="0.2">
      <c r="B49918" s="214"/>
      <c r="XEM49918" s="218">
        <v>5</v>
      </c>
      <c r="XEN49918" s="218" t="s">
        <v>93</v>
      </c>
      <c r="XER49918" s="219" t="s">
        <v>94</v>
      </c>
      <c r="XET49918" s="219" t="s">
        <v>95</v>
      </c>
      <c r="XEV49918" s="219" t="s">
        <v>257</v>
      </c>
    </row>
    <row r="49919" spans="2:2 16367:16376" s="213" customFormat="1" ht="15" customHeight="1" x14ac:dyDescent="0.2">
      <c r="B49919" s="214"/>
      <c r="XEM49919" s="218">
        <v>6</v>
      </c>
      <c r="XEN49919" s="218" t="s">
        <v>96</v>
      </c>
      <c r="XER49919" s="219" t="s">
        <v>56</v>
      </c>
      <c r="XET49919" s="219" t="s">
        <v>97</v>
      </c>
      <c r="XEV49919" s="219" t="s">
        <v>60</v>
      </c>
    </row>
    <row r="49920" spans="2:2 16367:16376" s="213" customFormat="1" ht="15" customHeight="1" x14ac:dyDescent="0.25">
      <c r="B49920" s="214"/>
      <c r="XEV49920" s="219" t="s">
        <v>258</v>
      </c>
    </row>
    <row r="49921" spans="2:2 16374:16376" s="213" customFormat="1" ht="15" customHeight="1" x14ac:dyDescent="0.25">
      <c r="B49921" s="214"/>
      <c r="XEV49921" s="219" t="s">
        <v>259</v>
      </c>
    </row>
    <row r="49922" spans="2:2 16374:16376" s="213" customFormat="1" x14ac:dyDescent="0.25">
      <c r="B49922" s="214"/>
      <c r="XEV49922" s="219" t="s">
        <v>260</v>
      </c>
    </row>
    <row r="49923" spans="2:2 16374:16376" s="213" customFormat="1" x14ac:dyDescent="0.25">
      <c r="B49923" s="214"/>
      <c r="XEV49923" s="219" t="s">
        <v>261</v>
      </c>
    </row>
    <row r="49924" spans="2:2 16374:16376" s="213" customFormat="1" x14ac:dyDescent="0.25">
      <c r="B49924" s="214"/>
      <c r="XEV49924" s="219" t="s">
        <v>262</v>
      </c>
    </row>
    <row r="49925" spans="2:2 16374:16376" s="213" customFormat="1" x14ac:dyDescent="0.25">
      <c r="B49925" s="214"/>
      <c r="XEV49925" s="219" t="s">
        <v>98</v>
      </c>
    </row>
    <row r="49926" spans="2:2 16374:16376" s="213" customFormat="1" x14ac:dyDescent="0.25">
      <c r="B49926" s="214"/>
      <c r="XEV49926" s="219" t="s">
        <v>99</v>
      </c>
    </row>
    <row r="49927" spans="2:2 16374:16376" s="213" customFormat="1" x14ac:dyDescent="0.25">
      <c r="B49927" s="214"/>
      <c r="XEV49927" s="219" t="s">
        <v>100</v>
      </c>
    </row>
    <row r="49928" spans="2:2 16374:16376" s="213" customFormat="1" x14ac:dyDescent="0.25">
      <c r="B49928" s="214"/>
      <c r="XEV49928" s="219" t="s">
        <v>101</v>
      </c>
    </row>
    <row r="49929" spans="2:2 16374:16376" s="213" customFormat="1" x14ac:dyDescent="0.25">
      <c r="B49929" s="214"/>
      <c r="XEV49929" s="219" t="s">
        <v>102</v>
      </c>
    </row>
    <row r="49930" spans="2:2 16374:16376" s="213" customFormat="1" x14ac:dyDescent="0.25">
      <c r="B49930" s="214"/>
      <c r="XEV49930" s="219" t="s">
        <v>263</v>
      </c>
    </row>
    <row r="49931" spans="2:2 16374:16376" s="213" customFormat="1" x14ac:dyDescent="0.25">
      <c r="B49931" s="214"/>
      <c r="XEV49931" s="219" t="s">
        <v>264</v>
      </c>
    </row>
    <row r="49932" spans="2:2 16374:16376" s="213" customFormat="1" x14ac:dyDescent="0.25">
      <c r="B49932" s="214"/>
      <c r="XEV49932" s="219" t="s">
        <v>265</v>
      </c>
    </row>
    <row r="49933" spans="2:2 16374:16376" s="213" customFormat="1" x14ac:dyDescent="0.25">
      <c r="B49933" s="214"/>
      <c r="XEV49933" s="219" t="s">
        <v>266</v>
      </c>
    </row>
    <row r="49934" spans="2:2 16374:16376" s="213" customFormat="1" x14ac:dyDescent="0.25">
      <c r="B49934" s="214"/>
      <c r="XET49934" s="223"/>
      <c r="XEU49934" s="223"/>
      <c r="XEV49934" s="219" t="s">
        <v>103</v>
      </c>
    </row>
    <row r="49935" spans="2:2 16374:16376" s="213" customFormat="1" x14ac:dyDescent="0.25">
      <c r="B49935" s="214"/>
      <c r="XET49935" s="223"/>
      <c r="XEU49935" s="223"/>
      <c r="XEV49935" s="219" t="s">
        <v>104</v>
      </c>
    </row>
    <row r="49936" spans="2:2 16374:16376" s="213" customFormat="1" x14ac:dyDescent="0.25">
      <c r="B49936" s="214"/>
      <c r="XET49936" s="223"/>
      <c r="XEU49936" s="223"/>
      <c r="XEV49936" s="219" t="s">
        <v>105</v>
      </c>
    </row>
    <row r="49937" spans="2:2 16374:16376" s="213" customFormat="1" x14ac:dyDescent="0.25">
      <c r="B49937" s="214"/>
      <c r="XET49937" s="223"/>
      <c r="XEU49937" s="223"/>
      <c r="XEV49937" s="219" t="s">
        <v>106</v>
      </c>
    </row>
    <row r="49938" spans="2:2 16374:16376" s="213" customFormat="1" x14ac:dyDescent="0.25">
      <c r="B49938" s="214"/>
      <c r="XET49938" s="223"/>
      <c r="XEU49938" s="223"/>
      <c r="XEV49938" s="219" t="s">
        <v>57</v>
      </c>
    </row>
    <row r="49939" spans="2:2 16374:16376" s="213" customFormat="1" x14ac:dyDescent="0.25">
      <c r="B49939" s="214"/>
      <c r="XET49939" s="223"/>
      <c r="XEU49939" s="223"/>
      <c r="XEV49939" s="219" t="s">
        <v>107</v>
      </c>
    </row>
    <row r="49940" spans="2:2 16374:16376" s="213" customFormat="1" x14ac:dyDescent="0.25">
      <c r="B49940" s="214"/>
      <c r="XET49940" s="223"/>
      <c r="XEU49940" s="223"/>
      <c r="XEV49940" s="219" t="s">
        <v>108</v>
      </c>
    </row>
    <row r="49941" spans="2:2 16374:16376" s="213" customFormat="1" x14ac:dyDescent="0.25">
      <c r="B49941" s="214"/>
      <c r="XET49941" s="223"/>
      <c r="XEU49941" s="223"/>
      <c r="XEV49941" s="219" t="s">
        <v>109</v>
      </c>
    </row>
    <row r="49942" spans="2:2 16374:16376" s="213" customFormat="1" x14ac:dyDescent="0.25">
      <c r="B49942" s="214"/>
      <c r="XET49942" s="223"/>
      <c r="XEU49942" s="223"/>
      <c r="XEV49942" s="219" t="s">
        <v>110</v>
      </c>
    </row>
    <row r="49943" spans="2:2 16374:16376" s="213" customFormat="1" x14ac:dyDescent="0.25">
      <c r="B49943" s="214"/>
      <c r="XET49943" s="223"/>
      <c r="XEU49943" s="223"/>
      <c r="XEV49943" s="219" t="s">
        <v>111</v>
      </c>
    </row>
    <row r="49944" spans="2:2 16374:16376" s="213" customFormat="1" x14ac:dyDescent="0.25">
      <c r="B49944" s="214"/>
      <c r="XET49944" s="223"/>
      <c r="XEU49944" s="223"/>
      <c r="XEV49944" s="219" t="s">
        <v>112</v>
      </c>
    </row>
    <row r="49945" spans="2:2 16374:16376" s="213" customFormat="1" x14ac:dyDescent="0.25">
      <c r="B49945" s="214"/>
      <c r="XET49945" s="223"/>
      <c r="XEU49945" s="223"/>
      <c r="XEV49945" s="219" t="s">
        <v>113</v>
      </c>
    </row>
    <row r="49946" spans="2:2 16374:16376" s="213" customFormat="1" x14ac:dyDescent="0.25">
      <c r="B49946" s="214"/>
      <c r="XEV49946" s="219" t="s">
        <v>114</v>
      </c>
    </row>
    <row r="49947" spans="2:2 16374:16376" s="213" customFormat="1" x14ac:dyDescent="0.25">
      <c r="B49947" s="214"/>
      <c r="XEV49947" s="219" t="s">
        <v>115</v>
      </c>
    </row>
    <row r="49948" spans="2:2 16374:16376" x14ac:dyDescent="0.2">
      <c r="XEV49948" s="219" t="s">
        <v>116</v>
      </c>
    </row>
    <row r="49949" spans="2:2 16374:16376" x14ac:dyDescent="0.2">
      <c r="XEV49949" s="219" t="s">
        <v>117</v>
      </c>
    </row>
    <row r="49950" spans="2:2 16374:16376" x14ac:dyDescent="0.2">
      <c r="XEV49950" s="219" t="s">
        <v>118</v>
      </c>
    </row>
    <row r="49951" spans="2:2 16374:16376" x14ac:dyDescent="0.2">
      <c r="XEV49951" s="219" t="s">
        <v>119</v>
      </c>
    </row>
    <row r="49952" spans="2:2 16374:16376" x14ac:dyDescent="0.2">
      <c r="XEV49952" s="219" t="s">
        <v>120</v>
      </c>
    </row>
    <row r="49953" spans="16376:16376" x14ac:dyDescent="0.2">
      <c r="XEV49953" s="219" t="s">
        <v>121</v>
      </c>
    </row>
    <row r="49954" spans="16376:16376" x14ac:dyDescent="0.2">
      <c r="XEV49954" s="219" t="s">
        <v>271</v>
      </c>
    </row>
    <row r="49955" spans="16376:16376" x14ac:dyDescent="0.2">
      <c r="XEV49955" s="219" t="s">
        <v>122</v>
      </c>
    </row>
    <row r="49956" spans="16376:16376" x14ac:dyDescent="0.2">
      <c r="XEV49956" s="219" t="s">
        <v>59</v>
      </c>
    </row>
    <row r="49957" spans="16376:16376" x14ac:dyDescent="0.2">
      <c r="XEV49957" s="219" t="s">
        <v>272</v>
      </c>
    </row>
    <row r="49958" spans="16376:16376" x14ac:dyDescent="0.2">
      <c r="XEV49958" s="219" t="s">
        <v>123</v>
      </c>
    </row>
    <row r="49959" spans="16376:16376" x14ac:dyDescent="0.2">
      <c r="XEV49959" s="219" t="s">
        <v>124</v>
      </c>
    </row>
    <row r="49960" spans="16376:16376" x14ac:dyDescent="0.2">
      <c r="XEV49960" s="219" t="s">
        <v>274</v>
      </c>
    </row>
    <row r="49961" spans="16376:16376" x14ac:dyDescent="0.2">
      <c r="XEV49961" s="219" t="s">
        <v>275</v>
      </c>
    </row>
    <row r="49962" spans="16376:16376" x14ac:dyDescent="0.2">
      <c r="XEV49962" s="219" t="s">
        <v>276</v>
      </c>
    </row>
    <row r="49963" spans="16376:16376" x14ac:dyDescent="0.2">
      <c r="XEV49963" s="219" t="s">
        <v>277</v>
      </c>
    </row>
    <row r="49964" spans="16376:16376" x14ac:dyDescent="0.2">
      <c r="XEV49964" s="219" t="s">
        <v>278</v>
      </c>
    </row>
    <row r="49965" spans="16376:16376" x14ac:dyDescent="0.2">
      <c r="XEV49965" s="219" t="s">
        <v>279</v>
      </c>
    </row>
    <row r="49966" spans="16376:16376" x14ac:dyDescent="0.2">
      <c r="XEV49966" s="219" t="s">
        <v>280</v>
      </c>
    </row>
    <row r="49967" spans="16376:16376" x14ac:dyDescent="0.2">
      <c r="XEV49967" s="219" t="s">
        <v>281</v>
      </c>
    </row>
    <row r="49968" spans="16376:16376" x14ac:dyDescent="0.2">
      <c r="XEV49968" s="219" t="s">
        <v>282</v>
      </c>
    </row>
    <row r="49969" spans="16376:16376" x14ac:dyDescent="0.2">
      <c r="XEV49969" s="219" t="s">
        <v>283</v>
      </c>
    </row>
    <row r="49970" spans="16376:16376" x14ac:dyDescent="0.2">
      <c r="XEV49970" s="219" t="s">
        <v>284</v>
      </c>
    </row>
    <row r="49971" spans="16376:16376" x14ac:dyDescent="0.2">
      <c r="XEV49971" s="219" t="s">
        <v>285</v>
      </c>
    </row>
    <row r="49972" spans="16376:16376" x14ac:dyDescent="0.2">
      <c r="XEV49972" s="219" t="s">
        <v>286</v>
      </c>
    </row>
    <row r="49973" spans="16376:16376" x14ac:dyDescent="0.2">
      <c r="XEV49973" s="219" t="s">
        <v>287</v>
      </c>
    </row>
    <row r="49974" spans="16376:16376" x14ac:dyDescent="0.2">
      <c r="XEV49974" s="219" t="s">
        <v>289</v>
      </c>
    </row>
    <row r="49975" spans="16376:16376" x14ac:dyDescent="0.2">
      <c r="XEV49975" s="219" t="s">
        <v>290</v>
      </c>
    </row>
    <row r="49976" spans="16376:16376" x14ac:dyDescent="0.2">
      <c r="XEV49976" s="219" t="s">
        <v>291</v>
      </c>
    </row>
    <row r="49977" spans="16376:16376" x14ac:dyDescent="0.2">
      <c r="XEV49977" s="219" t="s">
        <v>375</v>
      </c>
    </row>
    <row r="49978" spans="16376:16376" x14ac:dyDescent="0.2">
      <c r="XEV49978" s="219" t="s">
        <v>376</v>
      </c>
    </row>
    <row r="49979" spans="16376:16376" x14ac:dyDescent="0.2">
      <c r="XEV49979" s="219" t="s">
        <v>377</v>
      </c>
    </row>
    <row r="49980" spans="16376:16376" x14ac:dyDescent="0.2">
      <c r="XEV49980" s="219" t="s">
        <v>378</v>
      </c>
    </row>
    <row r="49981" spans="16376:16376" x14ac:dyDescent="0.2">
      <c r="XEV49981" s="219" t="s">
        <v>379</v>
      </c>
    </row>
    <row r="49982" spans="16376:16376" x14ac:dyDescent="0.2">
      <c r="XEV49982" s="219" t="s">
        <v>380</v>
      </c>
    </row>
    <row r="49983" spans="16376:16376" x14ac:dyDescent="0.2">
      <c r="XEV49983" s="219" t="s">
        <v>381</v>
      </c>
    </row>
    <row r="49984" spans="16376:16376" x14ac:dyDescent="0.2">
      <c r="XEV49984" s="219" t="s">
        <v>382</v>
      </c>
    </row>
    <row r="49985" spans="16376:16376" x14ac:dyDescent="0.2">
      <c r="XEV49985" s="219" t="s">
        <v>383</v>
      </c>
    </row>
    <row r="49986" spans="16376:16376" x14ac:dyDescent="0.2">
      <c r="XEV49986" s="219" t="s">
        <v>384</v>
      </c>
    </row>
    <row r="49987" spans="16376:16376" x14ac:dyDescent="0.2">
      <c r="XEV49987" s="219" t="s">
        <v>385</v>
      </c>
    </row>
    <row r="49988" spans="16376:16376" x14ac:dyDescent="0.2">
      <c r="XEV49988" s="219" t="s">
        <v>386</v>
      </c>
    </row>
    <row r="49989" spans="16376:16376" x14ac:dyDescent="0.2">
      <c r="XEV49989" s="219" t="s">
        <v>387</v>
      </c>
    </row>
    <row r="49990" spans="16376:16376" x14ac:dyDescent="0.2">
      <c r="XEV49990" s="219" t="s">
        <v>388</v>
      </c>
    </row>
    <row r="49991" spans="16376:16376" x14ac:dyDescent="0.2">
      <c r="XEV49991" s="219" t="s">
        <v>389</v>
      </c>
    </row>
    <row r="49992" spans="16376:16376" x14ac:dyDescent="0.2">
      <c r="XEV49992" s="219" t="s">
        <v>390</v>
      </c>
    </row>
    <row r="49993" spans="16376:16376" x14ac:dyDescent="0.2">
      <c r="XEV49993" s="219" t="s">
        <v>391</v>
      </c>
    </row>
    <row r="49994" spans="16376:16376" x14ac:dyDescent="0.2">
      <c r="XEV49994" s="219" t="s">
        <v>392</v>
      </c>
    </row>
    <row r="49995" spans="16376:16376" x14ac:dyDescent="0.2">
      <c r="XEV49995" s="219" t="s">
        <v>393</v>
      </c>
    </row>
    <row r="49996" spans="16376:16376" x14ac:dyDescent="0.2">
      <c r="XEV49996" s="219" t="s">
        <v>394</v>
      </c>
    </row>
    <row r="49997" spans="16376:16376" x14ac:dyDescent="0.2">
      <c r="XEV49997" s="219" t="s">
        <v>395</v>
      </c>
    </row>
    <row r="49998" spans="16376:16376" x14ac:dyDescent="0.2">
      <c r="XEV49998" s="219" t="s">
        <v>396</v>
      </c>
    </row>
    <row r="49999" spans="16376:16376" x14ac:dyDescent="0.2">
      <c r="XEV49999" s="219" t="s">
        <v>397</v>
      </c>
    </row>
    <row r="50000" spans="16376:16376" x14ac:dyDescent="0.2">
      <c r="XEV50000" s="219" t="s">
        <v>398</v>
      </c>
    </row>
    <row r="50001" spans="16376:16376" x14ac:dyDescent="0.2">
      <c r="XEV50001" s="219" t="s">
        <v>399</v>
      </c>
    </row>
    <row r="50002" spans="16376:16376" x14ac:dyDescent="0.2">
      <c r="XEV50002" s="219" t="s">
        <v>400</v>
      </c>
    </row>
    <row r="50003" spans="16376:16376" x14ac:dyDescent="0.2">
      <c r="XEV50003" s="219" t="s">
        <v>401</v>
      </c>
    </row>
    <row r="50004" spans="16376:16376" x14ac:dyDescent="0.2">
      <c r="XEV50004" s="219" t="s">
        <v>402</v>
      </c>
    </row>
    <row r="50005" spans="16376:16376" x14ac:dyDescent="0.2">
      <c r="XEV50005" s="219" t="s">
        <v>403</v>
      </c>
    </row>
    <row r="50006" spans="16376:16376" x14ac:dyDescent="0.2">
      <c r="XEV50006" s="219" t="s">
        <v>404</v>
      </c>
    </row>
    <row r="50007" spans="16376:16376" x14ac:dyDescent="0.2">
      <c r="XEV50007" s="219" t="s">
        <v>405</v>
      </c>
    </row>
    <row r="50008" spans="16376:16376" x14ac:dyDescent="0.2">
      <c r="XEV50008" s="219" t="s">
        <v>407</v>
      </c>
    </row>
    <row r="50009" spans="16376:16376" x14ac:dyDescent="0.2">
      <c r="XEV50009" s="219" t="s">
        <v>408</v>
      </c>
    </row>
    <row r="50010" spans="16376:16376" x14ac:dyDescent="0.2">
      <c r="XEV50010" s="219" t="s">
        <v>409</v>
      </c>
    </row>
    <row r="50011" spans="16376:16376" x14ac:dyDescent="0.2">
      <c r="XEV50011" s="219" t="s">
        <v>410</v>
      </c>
    </row>
    <row r="50012" spans="16376:16376" x14ac:dyDescent="0.2">
      <c r="XEV50012" s="219" t="s">
        <v>411</v>
      </c>
    </row>
    <row r="50013" spans="16376:16376" x14ac:dyDescent="0.2">
      <c r="XEV50013" s="219" t="s">
        <v>412</v>
      </c>
    </row>
    <row r="50014" spans="16376:16376" x14ac:dyDescent="0.2">
      <c r="XEV50014" s="219" t="s">
        <v>413</v>
      </c>
    </row>
    <row r="50015" spans="16376:16376" x14ac:dyDescent="0.2">
      <c r="XEV50015" s="219" t="s">
        <v>414</v>
      </c>
    </row>
    <row r="50016" spans="16376:16376" x14ac:dyDescent="0.2">
      <c r="XEV50016" s="219" t="s">
        <v>415</v>
      </c>
    </row>
    <row r="50017" spans="16376:16376" x14ac:dyDescent="0.2">
      <c r="XEV50017" s="219" t="s">
        <v>416</v>
      </c>
    </row>
    <row r="50018" spans="16376:16376" x14ac:dyDescent="0.2">
      <c r="XEV50018" s="219" t="s">
        <v>417</v>
      </c>
    </row>
    <row r="50019" spans="16376:16376" x14ac:dyDescent="0.2">
      <c r="XEV50019" s="219" t="s">
        <v>418</v>
      </c>
    </row>
    <row r="50020" spans="16376:16376" x14ac:dyDescent="0.2">
      <c r="XEV50020" s="219" t="s">
        <v>419</v>
      </c>
    </row>
    <row r="50021" spans="16376:16376" x14ac:dyDescent="0.2">
      <c r="XEV50021" s="219" t="s">
        <v>420</v>
      </c>
    </row>
    <row r="50022" spans="16376:16376" x14ac:dyDescent="0.2">
      <c r="XEV50022" s="219" t="s">
        <v>421</v>
      </c>
    </row>
    <row r="50023" spans="16376:16376" x14ac:dyDescent="0.2">
      <c r="XEV50023" s="219" t="s">
        <v>422</v>
      </c>
    </row>
    <row r="50024" spans="16376:16376" x14ac:dyDescent="0.2">
      <c r="XEV50024" s="219" t="s">
        <v>423</v>
      </c>
    </row>
    <row r="50025" spans="16376:16376" x14ac:dyDescent="0.2">
      <c r="XEV50025" s="219" t="s">
        <v>424</v>
      </c>
    </row>
    <row r="50026" spans="16376:16376" x14ac:dyDescent="0.2">
      <c r="XEV50026" s="219" t="s">
        <v>425</v>
      </c>
    </row>
    <row r="50027" spans="16376:16376" x14ac:dyDescent="0.2">
      <c r="XEV50027" s="219" t="s">
        <v>426</v>
      </c>
    </row>
    <row r="50028" spans="16376:16376" x14ac:dyDescent="0.2">
      <c r="XEV50028" s="219" t="s">
        <v>427</v>
      </c>
    </row>
    <row r="50029" spans="16376:16376" x14ac:dyDescent="0.2">
      <c r="XEV50029" s="219" t="s">
        <v>428</v>
      </c>
    </row>
    <row r="50030" spans="16376:16376" x14ac:dyDescent="0.2">
      <c r="XEV50030" s="219" t="s">
        <v>429</v>
      </c>
    </row>
    <row r="50031" spans="16376:16376" x14ac:dyDescent="0.2">
      <c r="XEV50031" s="219" t="s">
        <v>430</v>
      </c>
    </row>
    <row r="50032" spans="16376:16376" x14ac:dyDescent="0.2">
      <c r="XEV50032" s="219" t="s">
        <v>431</v>
      </c>
    </row>
    <row r="50033" spans="16376:16376" x14ac:dyDescent="0.2">
      <c r="XEV50033" s="219" t="s">
        <v>432</v>
      </c>
    </row>
    <row r="50034" spans="16376:16376" x14ac:dyDescent="0.2">
      <c r="XEV50034" s="219" t="s">
        <v>433</v>
      </c>
    </row>
    <row r="50035" spans="16376:16376" x14ac:dyDescent="0.2">
      <c r="XEV50035" s="219" t="s">
        <v>434</v>
      </c>
    </row>
    <row r="50036" spans="16376:16376" x14ac:dyDescent="0.2">
      <c r="XEV50036" s="219" t="s">
        <v>435</v>
      </c>
    </row>
    <row r="50037" spans="16376:16376" x14ac:dyDescent="0.2">
      <c r="XEV50037" s="219" t="s">
        <v>436</v>
      </c>
    </row>
    <row r="50038" spans="16376:16376" x14ac:dyDescent="0.2">
      <c r="XEV50038" s="219" t="s">
        <v>438</v>
      </c>
    </row>
    <row r="50039" spans="16376:16376" x14ac:dyDescent="0.2">
      <c r="XEV50039" s="219" t="s">
        <v>439</v>
      </c>
    </row>
    <row r="50040" spans="16376:16376" x14ac:dyDescent="0.2">
      <c r="XEV50040" s="219" t="s">
        <v>440</v>
      </c>
    </row>
    <row r="50041" spans="16376:16376" x14ac:dyDescent="0.2">
      <c r="XEV50041" s="219" t="s">
        <v>441</v>
      </c>
    </row>
    <row r="50042" spans="16376:16376" x14ac:dyDescent="0.2">
      <c r="XEV50042" s="219" t="s">
        <v>442</v>
      </c>
    </row>
    <row r="50043" spans="16376:16376" x14ac:dyDescent="0.2">
      <c r="XEV50043" s="219" t="s">
        <v>443</v>
      </c>
    </row>
    <row r="50044" spans="16376:16376" x14ac:dyDescent="0.2">
      <c r="XEV50044" s="219" t="s">
        <v>444</v>
      </c>
    </row>
    <row r="50045" spans="16376:16376" x14ac:dyDescent="0.2">
      <c r="XEV50045" s="219" t="s">
        <v>445</v>
      </c>
    </row>
    <row r="50046" spans="16376:16376" x14ac:dyDescent="0.2">
      <c r="XEV50046" s="219" t="s">
        <v>446</v>
      </c>
    </row>
    <row r="50047" spans="16376:16376" x14ac:dyDescent="0.2">
      <c r="XEV50047" s="219" t="s">
        <v>447</v>
      </c>
    </row>
    <row r="50048" spans="16376:16376" x14ac:dyDescent="0.2">
      <c r="XEV50048" s="219" t="s">
        <v>448</v>
      </c>
    </row>
    <row r="50049" spans="16376:16376" x14ac:dyDescent="0.2">
      <c r="XEV50049" s="219" t="s">
        <v>449</v>
      </c>
    </row>
    <row r="50050" spans="16376:16376" x14ac:dyDescent="0.2">
      <c r="XEV50050" s="219" t="s">
        <v>450</v>
      </c>
    </row>
    <row r="50051" spans="16376:16376" x14ac:dyDescent="0.2">
      <c r="XEV50051" s="219" t="s">
        <v>451</v>
      </c>
    </row>
    <row r="50052" spans="16376:16376" x14ac:dyDescent="0.2">
      <c r="XEV50052" s="219" t="s">
        <v>452</v>
      </c>
    </row>
    <row r="50053" spans="16376:16376" x14ac:dyDescent="0.2">
      <c r="XEV50053" s="219" t="s">
        <v>453</v>
      </c>
    </row>
    <row r="50054" spans="16376:16376" x14ac:dyDescent="0.2">
      <c r="XEV50054" s="219" t="s">
        <v>454</v>
      </c>
    </row>
    <row r="50055" spans="16376:16376" x14ac:dyDescent="0.2">
      <c r="XEV50055" s="219" t="s">
        <v>455</v>
      </c>
    </row>
    <row r="50056" spans="16376:16376" x14ac:dyDescent="0.2">
      <c r="XEV50056" s="219" t="s">
        <v>456</v>
      </c>
    </row>
    <row r="50057" spans="16376:16376" x14ac:dyDescent="0.2">
      <c r="XEV50057" s="219" t="s">
        <v>457</v>
      </c>
    </row>
    <row r="50058" spans="16376:16376" x14ac:dyDescent="0.2">
      <c r="XEV50058" s="219" t="s">
        <v>458</v>
      </c>
    </row>
    <row r="50059" spans="16376:16376" x14ac:dyDescent="0.2">
      <c r="XEV50059" s="219" t="s">
        <v>459</v>
      </c>
    </row>
    <row r="50060" spans="16376:16376" x14ac:dyDescent="0.2">
      <c r="XEV50060" s="219" t="s">
        <v>460</v>
      </c>
    </row>
    <row r="50061" spans="16376:16376" x14ac:dyDescent="0.2">
      <c r="XEV50061" s="219" t="s">
        <v>461</v>
      </c>
    </row>
    <row r="50062" spans="16376:16376" x14ac:dyDescent="0.2">
      <c r="XEV50062" s="219" t="s">
        <v>462</v>
      </c>
    </row>
    <row r="50063" spans="16376:16376" x14ac:dyDescent="0.2">
      <c r="XEV50063" s="219" t="s">
        <v>463</v>
      </c>
    </row>
    <row r="50064" spans="16376:16376" x14ac:dyDescent="0.2">
      <c r="XEV50064" s="219" t="s">
        <v>464</v>
      </c>
    </row>
    <row r="50065" spans="16376:16376" x14ac:dyDescent="0.2">
      <c r="XEV50065" s="219" t="s">
        <v>465</v>
      </c>
    </row>
    <row r="50066" spans="16376:16376" x14ac:dyDescent="0.2">
      <c r="XEV50066" s="219" t="s">
        <v>466</v>
      </c>
    </row>
    <row r="50067" spans="16376:16376" x14ac:dyDescent="0.2">
      <c r="XEV50067" s="219" t="s">
        <v>467</v>
      </c>
    </row>
    <row r="50068" spans="16376:16376" x14ac:dyDescent="0.2">
      <c r="XEV50068" s="219" t="s">
        <v>468</v>
      </c>
    </row>
    <row r="50069" spans="16376:16376" x14ac:dyDescent="0.2">
      <c r="XEV50069" s="219" t="s">
        <v>469</v>
      </c>
    </row>
    <row r="50070" spans="16376:16376" x14ac:dyDescent="0.2">
      <c r="XEV50070" s="219" t="s">
        <v>470</v>
      </c>
    </row>
    <row r="50071" spans="16376:16376" x14ac:dyDescent="0.2">
      <c r="XEV50071" s="219" t="s">
        <v>471</v>
      </c>
    </row>
    <row r="50072" spans="16376:16376" x14ac:dyDescent="0.2">
      <c r="XEV50072" s="219" t="s">
        <v>472</v>
      </c>
    </row>
    <row r="50073" spans="16376:16376" x14ac:dyDescent="0.2">
      <c r="XEV50073" s="219" t="s">
        <v>473</v>
      </c>
    </row>
    <row r="50074" spans="16376:16376" x14ac:dyDescent="0.2">
      <c r="XEV50074" s="219" t="s">
        <v>474</v>
      </c>
    </row>
    <row r="50075" spans="16376:16376" x14ac:dyDescent="0.2">
      <c r="XEV50075" s="219" t="s">
        <v>475</v>
      </c>
    </row>
    <row r="50076" spans="16376:16376" x14ac:dyDescent="0.2">
      <c r="XEV50076" s="219" t="s">
        <v>476</v>
      </c>
    </row>
    <row r="50077" spans="16376:16376" x14ac:dyDescent="0.2">
      <c r="XEV50077" s="219" t="s">
        <v>477</v>
      </c>
    </row>
    <row r="50078" spans="16376:16376" x14ac:dyDescent="0.2">
      <c r="XEV50078" s="219" t="s">
        <v>478</v>
      </c>
    </row>
    <row r="50079" spans="16376:16376" x14ac:dyDescent="0.2">
      <c r="XEV50079" s="219" t="s">
        <v>479</v>
      </c>
    </row>
    <row r="50080" spans="16376:16376" x14ac:dyDescent="0.2">
      <c r="XEV50080" s="219" t="s">
        <v>480</v>
      </c>
    </row>
    <row r="50081" spans="16376:16376" x14ac:dyDescent="0.2">
      <c r="XEV50081" s="219" t="s">
        <v>481</v>
      </c>
    </row>
    <row r="50082" spans="16376:16376" x14ac:dyDescent="0.2">
      <c r="XEV50082" s="219" t="s">
        <v>482</v>
      </c>
    </row>
    <row r="50083" spans="16376:16376" x14ac:dyDescent="0.2">
      <c r="XEV50083" s="219" t="s">
        <v>483</v>
      </c>
    </row>
    <row r="50084" spans="16376:16376" x14ac:dyDescent="0.2">
      <c r="XEV50084" s="219" t="s">
        <v>484</v>
      </c>
    </row>
    <row r="50085" spans="16376:16376" x14ac:dyDescent="0.2">
      <c r="XEV50085" s="219" t="s">
        <v>485</v>
      </c>
    </row>
    <row r="50086" spans="16376:16376" x14ac:dyDescent="0.2">
      <c r="XEV50086" s="219" t="s">
        <v>486</v>
      </c>
    </row>
    <row r="50087" spans="16376:16376" x14ac:dyDescent="0.2">
      <c r="XEV50087" s="219" t="s">
        <v>487</v>
      </c>
    </row>
    <row r="50088" spans="16376:16376" x14ac:dyDescent="0.2">
      <c r="XEV50088" s="219" t="s">
        <v>488</v>
      </c>
    </row>
    <row r="50089" spans="16376:16376" x14ac:dyDescent="0.2">
      <c r="XEV50089" s="219" t="s">
        <v>489</v>
      </c>
    </row>
    <row r="50090" spans="16376:16376" x14ac:dyDescent="0.2">
      <c r="XEV50090" s="219" t="s">
        <v>490</v>
      </c>
    </row>
    <row r="50091" spans="16376:16376" x14ac:dyDescent="0.2">
      <c r="XEV50091" s="219" t="s">
        <v>491</v>
      </c>
    </row>
    <row r="50092" spans="16376:16376" x14ac:dyDescent="0.2">
      <c r="XEV50092" s="219" t="s">
        <v>492</v>
      </c>
    </row>
    <row r="50093" spans="16376:16376" x14ac:dyDescent="0.2">
      <c r="XEV50093" s="219" t="s">
        <v>493</v>
      </c>
    </row>
    <row r="50094" spans="16376:16376" x14ac:dyDescent="0.2">
      <c r="XEV50094" s="219" t="s">
        <v>494</v>
      </c>
    </row>
    <row r="50095" spans="16376:16376" x14ac:dyDescent="0.2">
      <c r="XEV50095" s="219" t="s">
        <v>495</v>
      </c>
    </row>
    <row r="50096" spans="16376:16376" x14ac:dyDescent="0.2">
      <c r="XEV50096" s="219" t="s">
        <v>496</v>
      </c>
    </row>
    <row r="50097" spans="16376:16376" x14ac:dyDescent="0.2">
      <c r="XEV50097" s="219" t="s">
        <v>497</v>
      </c>
    </row>
  </sheetData>
  <mergeCells count="88">
    <mergeCell ref="J12:K12"/>
    <mergeCell ref="C12:I12"/>
    <mergeCell ref="J13:K13"/>
    <mergeCell ref="A12:B12"/>
    <mergeCell ref="L13:M13"/>
    <mergeCell ref="C13:I13"/>
    <mergeCell ref="I35:N35"/>
    <mergeCell ref="A35:H35"/>
    <mergeCell ref="A26:O26"/>
    <mergeCell ref="A27:O27"/>
    <mergeCell ref="A15:B15"/>
    <mergeCell ref="L15:M15"/>
    <mergeCell ref="A17:O17"/>
    <mergeCell ref="E19:F19"/>
    <mergeCell ref="G19:I19"/>
    <mergeCell ref="E20:F20"/>
    <mergeCell ref="G20:I20"/>
    <mergeCell ref="A25:O25"/>
    <mergeCell ref="A28:O28"/>
    <mergeCell ref="A32:O32"/>
    <mergeCell ref="A29:D29"/>
    <mergeCell ref="A30:D30"/>
    <mergeCell ref="C40:E40"/>
    <mergeCell ref="A40:B40"/>
    <mergeCell ref="A38:B38"/>
    <mergeCell ref="F37:O37"/>
    <mergeCell ref="F38:O38"/>
    <mergeCell ref="F40:O40"/>
    <mergeCell ref="C39:E39"/>
    <mergeCell ref="F39:O39"/>
    <mergeCell ref="A31:D31"/>
    <mergeCell ref="E29:O29"/>
    <mergeCell ref="E30:O30"/>
    <mergeCell ref="E31:O31"/>
    <mergeCell ref="N14:O14"/>
    <mergeCell ref="N15:O15"/>
    <mergeCell ref="E21:F21"/>
    <mergeCell ref="G21:I21"/>
    <mergeCell ref="E18:F18"/>
    <mergeCell ref="G18:I18"/>
    <mergeCell ref="L14:M14"/>
    <mergeCell ref="C14:I14"/>
    <mergeCell ref="C15:I15"/>
    <mergeCell ref="J14:K14"/>
    <mergeCell ref="J15:K15"/>
    <mergeCell ref="N1:O1"/>
    <mergeCell ref="N2:O2"/>
    <mergeCell ref="N3:O3"/>
    <mergeCell ref="N13:O13"/>
    <mergeCell ref="N4:O4"/>
    <mergeCell ref="A5:O5"/>
    <mergeCell ref="A6:O6"/>
    <mergeCell ref="A8:O8"/>
    <mergeCell ref="A10:O10"/>
    <mergeCell ref="A9:O9"/>
    <mergeCell ref="A7:O7"/>
    <mergeCell ref="A1:B4"/>
    <mergeCell ref="C1:K1"/>
    <mergeCell ref="C2:K4"/>
    <mergeCell ref="A11:O11"/>
    <mergeCell ref="A13:B13"/>
    <mergeCell ref="L1:M1"/>
    <mergeCell ref="L2:M2"/>
    <mergeCell ref="L3:M3"/>
    <mergeCell ref="L4:M4"/>
    <mergeCell ref="L12:M12"/>
    <mergeCell ref="A42:B42"/>
    <mergeCell ref="A43:B43"/>
    <mergeCell ref="C42:E42"/>
    <mergeCell ref="C43:E43"/>
    <mergeCell ref="F42:O42"/>
    <mergeCell ref="F43:O43"/>
    <mergeCell ref="F41:O41"/>
    <mergeCell ref="A41:E41"/>
    <mergeCell ref="A34:O34"/>
    <mergeCell ref="N12:O12"/>
    <mergeCell ref="N16:O16"/>
    <mergeCell ref="L16:M16"/>
    <mergeCell ref="A22:O22"/>
    <mergeCell ref="A24:O24"/>
    <mergeCell ref="A33:O33"/>
    <mergeCell ref="A37:E37"/>
    <mergeCell ref="A23:O23"/>
    <mergeCell ref="C38:E38"/>
    <mergeCell ref="A39:B39"/>
    <mergeCell ref="A36:O36"/>
    <mergeCell ref="A16:K16"/>
    <mergeCell ref="A14:B14"/>
  </mergeCells>
  <conditionalFormatting sqref="O18">
    <cfRule type="cellIs" dxfId="41" priority="29" operator="equal">
      <formula>"Selecione..."</formula>
    </cfRule>
  </conditionalFormatting>
  <conditionalFormatting sqref="A18">
    <cfRule type="cellIs" dxfId="40" priority="1" operator="equal">
      <formula>"Selecione..."</formula>
    </cfRule>
  </conditionalFormatting>
  <dataValidations count="2">
    <dataValidation type="list" allowBlank="1" showInputMessage="1" showErrorMessage="1" sqref="J19:J20">
      <formula1>$XEP$49934:$XEP$49936</formula1>
    </dataValidation>
    <dataValidation type="list" allowBlank="1" showInputMessage="1" showErrorMessage="1" sqref="J21">
      <formula1>$XEP$49919:$XEP$49921</formula1>
    </dataValidation>
  </dataValidations>
  <printOptions horizontalCentered="1"/>
  <pageMargins left="0.25" right="0.25" top="0.75" bottom="0.75" header="0.3" footer="0.3"/>
  <pageSetup paperSize="9" scale="55" fitToHeight="0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showGridLines="0" topLeftCell="A20" workbookViewId="0">
      <selection activeCell="C30" sqref="C30"/>
    </sheetView>
  </sheetViews>
  <sheetFormatPr defaultColWidth="8.85546875" defaultRowHeight="15" x14ac:dyDescent="0.25"/>
  <cols>
    <col min="1" max="1" width="8.85546875" style="189"/>
    <col min="2" max="2" width="24.42578125" style="189" customWidth="1"/>
    <col min="3" max="3" width="19.5703125" style="189" customWidth="1"/>
    <col min="4" max="4" width="39.7109375" style="189" customWidth="1"/>
    <col min="5" max="5" width="23" style="189" customWidth="1"/>
    <col min="6" max="6" width="26.85546875" style="189" customWidth="1"/>
    <col min="7" max="16384" width="8.85546875" style="189"/>
  </cols>
  <sheetData>
    <row r="1" spans="1:6" ht="29.45" customHeight="1" x14ac:dyDescent="0.25">
      <c r="A1" s="304"/>
      <c r="B1" s="304"/>
      <c r="C1" s="382" t="s">
        <v>0</v>
      </c>
      <c r="D1" s="382"/>
      <c r="E1" s="235" t="s">
        <v>3</v>
      </c>
      <c r="F1" s="254"/>
    </row>
    <row r="2" spans="1:6" ht="33" customHeight="1" x14ac:dyDescent="0.25">
      <c r="A2" s="304"/>
      <c r="B2" s="304"/>
      <c r="C2" s="304" t="s">
        <v>566</v>
      </c>
      <c r="D2" s="304"/>
      <c r="E2" s="253" t="s">
        <v>565</v>
      </c>
      <c r="F2" s="252"/>
    </row>
    <row r="3" spans="1:6" ht="29.25" customHeight="1" x14ac:dyDescent="0.3">
      <c r="A3" s="318" t="str">
        <f>"ATESTO O RECEBIMENTO PROVISÓRIO DO OBJETO ESPECIFICADO A SEGUIR, CONFORME AS CONDIÇÕES DESCRITAS NA ORDEM DE SERVIÇO ASSOCIADA AO CHAMADO "&amp;F1&amp; ", PARA EFEITO DE POSTERIOR VERIFICAÇÃO"</f>
        <v>ATESTO O RECEBIMENTO PROVISÓRIO DO OBJETO ESPECIFICADO A SEGUIR, CONFORME AS CONDIÇÕES DESCRITAS NA ORDEM DE SERVIÇO ASSOCIADA AO CHAMADO , PARA EFEITO DE POSTERIOR VERIFICAÇÃO</v>
      </c>
      <c r="B3" s="318"/>
      <c r="C3" s="318"/>
      <c r="D3" s="318"/>
      <c r="E3" s="318"/>
      <c r="F3" s="318"/>
    </row>
    <row r="4" spans="1:6" ht="14.45" x14ac:dyDescent="0.3">
      <c r="A4" s="333" t="s">
        <v>5</v>
      </c>
      <c r="B4" s="333"/>
      <c r="C4" s="333"/>
      <c r="D4" s="333"/>
      <c r="E4" s="333"/>
      <c r="F4" s="333"/>
    </row>
    <row r="5" spans="1:6" x14ac:dyDescent="0.25">
      <c r="A5" s="234"/>
      <c r="B5" s="383" t="s">
        <v>6</v>
      </c>
      <c r="C5" s="384"/>
      <c r="D5" s="384"/>
      <c r="E5" s="384"/>
      <c r="F5" s="385"/>
    </row>
    <row r="6" spans="1:6" x14ac:dyDescent="0.25">
      <c r="A6" s="234"/>
      <c r="B6" s="383" t="s">
        <v>8</v>
      </c>
      <c r="C6" s="384"/>
      <c r="D6" s="384"/>
      <c r="E6" s="384"/>
      <c r="F6" s="385"/>
    </row>
    <row r="7" spans="1:6" x14ac:dyDescent="0.25">
      <c r="A7" s="234"/>
      <c r="B7" s="383" t="s">
        <v>564</v>
      </c>
      <c r="C7" s="384"/>
      <c r="D7" s="384"/>
      <c r="E7" s="384"/>
      <c r="F7" s="385"/>
    </row>
    <row r="8" spans="1:6" x14ac:dyDescent="0.25">
      <c r="A8" s="333" t="s">
        <v>10</v>
      </c>
      <c r="B8" s="333"/>
      <c r="C8" s="333"/>
      <c r="D8" s="333"/>
      <c r="E8" s="333"/>
      <c r="F8" s="333"/>
    </row>
    <row r="9" spans="1:6" ht="21.75" customHeight="1" x14ac:dyDescent="0.3">
      <c r="A9" s="312"/>
      <c r="B9" s="312"/>
      <c r="C9" s="312"/>
      <c r="D9" s="312"/>
      <c r="E9" s="312"/>
      <c r="F9" s="312"/>
    </row>
    <row r="10" spans="1:6" x14ac:dyDescent="0.25">
      <c r="A10" s="333" t="s">
        <v>11</v>
      </c>
      <c r="B10" s="333"/>
      <c r="C10" s="333"/>
      <c r="D10" s="333"/>
      <c r="E10" s="333"/>
      <c r="F10" s="333"/>
    </row>
    <row r="11" spans="1:6" x14ac:dyDescent="0.25">
      <c r="A11" s="390" t="s">
        <v>12</v>
      </c>
      <c r="B11" s="390"/>
      <c r="C11" s="386"/>
      <c r="D11" s="387"/>
      <c r="E11" s="387"/>
      <c r="F11" s="388"/>
    </row>
    <row r="12" spans="1:6" x14ac:dyDescent="0.25">
      <c r="A12" s="390" t="s">
        <v>13</v>
      </c>
      <c r="B12" s="390"/>
      <c r="C12" s="386"/>
      <c r="D12" s="387"/>
      <c r="E12" s="387"/>
      <c r="F12" s="388"/>
    </row>
    <row r="13" spans="1:6" x14ac:dyDescent="0.25">
      <c r="A13" s="390" t="s">
        <v>14</v>
      </c>
      <c r="B13" s="390"/>
      <c r="C13" s="368"/>
      <c r="D13" s="366"/>
      <c r="E13" s="366"/>
      <c r="F13" s="367"/>
    </row>
    <row r="14" spans="1:6" ht="14.45" x14ac:dyDescent="0.3">
      <c r="A14" s="333" t="s">
        <v>563</v>
      </c>
      <c r="B14" s="333"/>
      <c r="C14" s="333"/>
      <c r="D14" s="333"/>
      <c r="E14" s="333"/>
      <c r="F14" s="333"/>
    </row>
    <row r="15" spans="1:6" ht="29.25" customHeight="1" x14ac:dyDescent="0.25">
      <c r="A15" s="365" t="s">
        <v>562</v>
      </c>
      <c r="B15" s="366"/>
      <c r="C15" s="366"/>
      <c r="D15" s="366"/>
      <c r="E15" s="366"/>
      <c r="F15" s="367"/>
    </row>
    <row r="16" spans="1:6" x14ac:dyDescent="0.25">
      <c r="A16" s="333" t="s">
        <v>561</v>
      </c>
      <c r="B16" s="333"/>
      <c r="C16" s="333"/>
      <c r="D16" s="333"/>
      <c r="E16" s="333"/>
      <c r="F16" s="333"/>
    </row>
    <row r="17" spans="1:6" ht="23.25" customHeight="1" x14ac:dyDescent="0.25">
      <c r="A17" s="251"/>
      <c r="B17" s="368" t="s">
        <v>560</v>
      </c>
      <c r="C17" s="366"/>
      <c r="D17" s="367"/>
      <c r="E17" s="372" t="s">
        <v>559</v>
      </c>
      <c r="F17" s="372"/>
    </row>
    <row r="18" spans="1:6" ht="23.25" customHeight="1" x14ac:dyDescent="0.25">
      <c r="A18" s="251"/>
      <c r="B18" s="368" t="s">
        <v>558</v>
      </c>
      <c r="C18" s="366"/>
      <c r="D18" s="367"/>
      <c r="E18" s="373" t="s">
        <v>557</v>
      </c>
      <c r="F18" s="374"/>
    </row>
    <row r="19" spans="1:6" ht="23.25" customHeight="1" x14ac:dyDescent="0.25">
      <c r="A19" s="250"/>
      <c r="B19" s="369" t="s">
        <v>556</v>
      </c>
      <c r="C19" s="370"/>
      <c r="D19" s="371"/>
      <c r="E19" s="375"/>
      <c r="F19" s="376"/>
    </row>
    <row r="20" spans="1:6" ht="23.25" customHeight="1" x14ac:dyDescent="0.25">
      <c r="A20" s="250"/>
      <c r="B20" s="369" t="s">
        <v>555</v>
      </c>
      <c r="C20" s="370"/>
      <c r="D20" s="371"/>
      <c r="E20" s="377"/>
      <c r="F20" s="378"/>
    </row>
    <row r="21" spans="1:6" x14ac:dyDescent="0.25">
      <c r="A21" s="333" t="s">
        <v>25</v>
      </c>
      <c r="B21" s="333"/>
      <c r="C21" s="333"/>
      <c r="D21" s="333"/>
      <c r="E21" s="333"/>
      <c r="F21" s="333"/>
    </row>
    <row r="22" spans="1:6" ht="81" customHeight="1" x14ac:dyDescent="0.25">
      <c r="A22" s="389" t="s">
        <v>569</v>
      </c>
      <c r="B22" s="389"/>
      <c r="C22" s="389"/>
      <c r="D22" s="389"/>
      <c r="E22" s="389"/>
      <c r="F22" s="389"/>
    </row>
    <row r="23" spans="1:6" x14ac:dyDescent="0.25">
      <c r="A23" s="306" t="s">
        <v>554</v>
      </c>
      <c r="B23" s="306"/>
      <c r="C23" s="306"/>
      <c r="D23" s="306"/>
      <c r="E23" s="306"/>
      <c r="F23" s="306"/>
    </row>
    <row r="24" spans="1:6" ht="14.45" x14ac:dyDescent="0.3">
      <c r="A24" s="305" t="s">
        <v>528</v>
      </c>
      <c r="B24" s="305"/>
      <c r="C24" s="246" t="s">
        <v>29</v>
      </c>
      <c r="D24" s="379" t="s">
        <v>30</v>
      </c>
      <c r="E24" s="380"/>
      <c r="F24" s="381"/>
    </row>
    <row r="25" spans="1:6" ht="84" customHeight="1" x14ac:dyDescent="0.3">
      <c r="A25" s="304" t="s">
        <v>527</v>
      </c>
      <c r="B25" s="304"/>
      <c r="C25" s="247" t="s">
        <v>551</v>
      </c>
      <c r="D25" s="340"/>
      <c r="E25" s="364"/>
      <c r="F25" s="341"/>
    </row>
    <row r="26" spans="1:6" ht="98.25" customHeight="1" x14ac:dyDescent="0.25">
      <c r="A26" s="304" t="s">
        <v>33</v>
      </c>
      <c r="B26" s="304"/>
      <c r="C26" s="247" t="s">
        <v>551</v>
      </c>
      <c r="D26" s="340"/>
      <c r="E26" s="364"/>
      <c r="F26" s="341"/>
    </row>
    <row r="27" spans="1:6" ht="14.45" x14ac:dyDescent="0.3">
      <c r="A27" s="305" t="s">
        <v>529</v>
      </c>
      <c r="B27" s="305"/>
      <c r="C27" s="249" t="s">
        <v>29</v>
      </c>
      <c r="D27" s="379" t="s">
        <v>30</v>
      </c>
      <c r="E27" s="380"/>
      <c r="F27" s="381"/>
    </row>
    <row r="28" spans="1:6" ht="90" customHeight="1" x14ac:dyDescent="0.3">
      <c r="A28" s="304" t="s">
        <v>532</v>
      </c>
      <c r="B28" s="304"/>
      <c r="C28" s="247" t="s">
        <v>551</v>
      </c>
      <c r="D28" s="340"/>
      <c r="E28" s="364"/>
      <c r="F28" s="341"/>
    </row>
    <row r="29" spans="1:6" ht="96" customHeight="1" x14ac:dyDescent="0.25">
      <c r="A29" s="304" t="s">
        <v>36</v>
      </c>
      <c r="B29" s="304"/>
      <c r="C29" s="247" t="s">
        <v>551</v>
      </c>
      <c r="D29" s="340"/>
      <c r="E29" s="364"/>
      <c r="F29" s="341"/>
    </row>
  </sheetData>
  <mergeCells count="41">
    <mergeCell ref="D24:F24"/>
    <mergeCell ref="A23:F23"/>
    <mergeCell ref="A21:F21"/>
    <mergeCell ref="A10:F10"/>
    <mergeCell ref="A11:B11"/>
    <mergeCell ref="A12:B12"/>
    <mergeCell ref="A13:B13"/>
    <mergeCell ref="A16:F16"/>
    <mergeCell ref="A14:F14"/>
    <mergeCell ref="A27:B27"/>
    <mergeCell ref="C1:D1"/>
    <mergeCell ref="C2:D2"/>
    <mergeCell ref="A4:F4"/>
    <mergeCell ref="A8:F8"/>
    <mergeCell ref="A1:B2"/>
    <mergeCell ref="B5:F5"/>
    <mergeCell ref="B6:F6"/>
    <mergeCell ref="B7:F7"/>
    <mergeCell ref="A3:F3"/>
    <mergeCell ref="A9:F9"/>
    <mergeCell ref="C11:F11"/>
    <mergeCell ref="C12:F12"/>
    <mergeCell ref="C13:F13"/>
    <mergeCell ref="A24:B24"/>
    <mergeCell ref="A22:F22"/>
    <mergeCell ref="A28:B28"/>
    <mergeCell ref="D29:F29"/>
    <mergeCell ref="A15:F15"/>
    <mergeCell ref="B17:D17"/>
    <mergeCell ref="B18:D18"/>
    <mergeCell ref="B19:D19"/>
    <mergeCell ref="E17:F17"/>
    <mergeCell ref="E18:F20"/>
    <mergeCell ref="B20:D20"/>
    <mergeCell ref="A25:B25"/>
    <mergeCell ref="A26:B26"/>
    <mergeCell ref="A29:B29"/>
    <mergeCell ref="D25:F25"/>
    <mergeCell ref="D26:F26"/>
    <mergeCell ref="D27:F27"/>
    <mergeCell ref="D28:F28"/>
  </mergeCells>
  <pageMargins left="0.7" right="0.7" top="0.75" bottom="0.75" header="0.3" footer="0.3"/>
  <pageSetup paperSize="9" scale="61" fitToHeight="0" orientation="portrait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topLeftCell="A29" workbookViewId="0">
      <selection activeCell="D37" sqref="D37"/>
    </sheetView>
  </sheetViews>
  <sheetFormatPr defaultColWidth="8.85546875" defaultRowHeight="15" x14ac:dyDescent="0.25"/>
  <cols>
    <col min="1" max="1" width="8.85546875" style="189"/>
    <col min="2" max="2" width="25.28515625" style="189" customWidth="1"/>
    <col min="3" max="3" width="19.5703125" style="189" customWidth="1"/>
    <col min="4" max="4" width="39.7109375" style="189" customWidth="1"/>
    <col min="5" max="5" width="23" style="189" customWidth="1"/>
    <col min="6" max="6" width="26.85546875" style="189" customWidth="1"/>
    <col min="7" max="16384" width="8.85546875" style="189"/>
  </cols>
  <sheetData>
    <row r="1" spans="1:6" ht="29.45" customHeight="1" x14ac:dyDescent="0.25">
      <c r="A1" s="304"/>
      <c r="B1" s="304"/>
      <c r="C1" s="382" t="s">
        <v>0</v>
      </c>
      <c r="D1" s="382"/>
      <c r="E1" s="235" t="s">
        <v>3</v>
      </c>
      <c r="F1" s="254"/>
    </row>
    <row r="2" spans="1:6" ht="31.9" customHeight="1" x14ac:dyDescent="0.25">
      <c r="A2" s="304"/>
      <c r="B2" s="304"/>
      <c r="C2" s="304" t="s">
        <v>568</v>
      </c>
      <c r="D2" s="304"/>
      <c r="E2" s="253" t="s">
        <v>565</v>
      </c>
      <c r="F2" s="252"/>
    </row>
    <row r="3" spans="1:6" ht="29.25" customHeight="1" x14ac:dyDescent="0.3">
      <c r="A3" s="318" t="str">
        <f>"ATESTO O RECEBIMENTO DEFINITIVO DO OBJETO ESPECIFICADO A SEGUIR, SEM RESSALVAS, CONFORME AS CONDIÇÕES DESCRITAS NA ORDEM DE SERVIÇO ASSOCIADA AO CHAMADO "&amp;F1</f>
        <v xml:space="preserve">ATESTO O RECEBIMENTO DEFINITIVO DO OBJETO ESPECIFICADO A SEGUIR, SEM RESSALVAS, CONFORME AS CONDIÇÕES DESCRITAS NA ORDEM DE SERVIÇO ASSOCIADA AO CHAMADO </v>
      </c>
      <c r="B3" s="318"/>
      <c r="C3" s="318"/>
      <c r="D3" s="318"/>
      <c r="E3" s="318"/>
      <c r="F3" s="318"/>
    </row>
    <row r="4" spans="1:6" ht="14.45" x14ac:dyDescent="0.3">
      <c r="A4" s="333" t="s">
        <v>5</v>
      </c>
      <c r="B4" s="333"/>
      <c r="C4" s="333"/>
      <c r="D4" s="333"/>
      <c r="E4" s="333"/>
      <c r="F4" s="333"/>
    </row>
    <row r="5" spans="1:6" x14ac:dyDescent="0.25">
      <c r="A5" s="234"/>
      <c r="B5" s="383" t="s">
        <v>6</v>
      </c>
      <c r="C5" s="384"/>
      <c r="D5" s="384"/>
      <c r="E5" s="384"/>
      <c r="F5" s="385"/>
    </row>
    <row r="6" spans="1:6" x14ac:dyDescent="0.25">
      <c r="A6" s="234"/>
      <c r="B6" s="383" t="s">
        <v>8</v>
      </c>
      <c r="C6" s="384"/>
      <c r="D6" s="384"/>
      <c r="E6" s="384"/>
      <c r="F6" s="385"/>
    </row>
    <row r="7" spans="1:6" x14ac:dyDescent="0.25">
      <c r="A7" s="234"/>
      <c r="B7" s="383" t="s">
        <v>564</v>
      </c>
      <c r="C7" s="384"/>
      <c r="D7" s="384"/>
      <c r="E7" s="384"/>
      <c r="F7" s="385"/>
    </row>
    <row r="8" spans="1:6" x14ac:dyDescent="0.25">
      <c r="A8" s="333" t="s">
        <v>10</v>
      </c>
      <c r="B8" s="333"/>
      <c r="C8" s="333"/>
      <c r="D8" s="333"/>
      <c r="E8" s="333"/>
      <c r="F8" s="333"/>
    </row>
    <row r="9" spans="1:6" ht="21.75" customHeight="1" x14ac:dyDescent="0.3">
      <c r="A9" s="312"/>
      <c r="B9" s="312"/>
      <c r="C9" s="312"/>
      <c r="D9" s="312"/>
      <c r="E9" s="312"/>
      <c r="F9" s="312"/>
    </row>
    <row r="10" spans="1:6" x14ac:dyDescent="0.25">
      <c r="A10" s="333" t="s">
        <v>11</v>
      </c>
      <c r="B10" s="333"/>
      <c r="C10" s="333"/>
      <c r="D10" s="333"/>
      <c r="E10" s="333"/>
      <c r="F10" s="333"/>
    </row>
    <row r="11" spans="1:6" ht="15" customHeight="1" x14ac:dyDescent="0.25">
      <c r="A11" s="391" t="s">
        <v>12</v>
      </c>
      <c r="B11" s="392"/>
      <c r="C11" s="393"/>
      <c r="D11" s="386"/>
      <c r="E11" s="387"/>
      <c r="F11" s="388"/>
    </row>
    <row r="12" spans="1:6" ht="15" customHeight="1" x14ac:dyDescent="0.25">
      <c r="A12" s="391" t="s">
        <v>13</v>
      </c>
      <c r="B12" s="392"/>
      <c r="C12" s="393"/>
      <c r="D12" s="386"/>
      <c r="E12" s="387"/>
      <c r="F12" s="388"/>
    </row>
    <row r="13" spans="1:6" ht="15" customHeight="1" x14ac:dyDescent="0.25">
      <c r="A13" s="391" t="s">
        <v>14</v>
      </c>
      <c r="B13" s="392"/>
      <c r="C13" s="393"/>
      <c r="D13" s="368"/>
      <c r="E13" s="366"/>
      <c r="F13" s="367"/>
    </row>
    <row r="14" spans="1:6" x14ac:dyDescent="0.25">
      <c r="A14" s="333" t="s">
        <v>15</v>
      </c>
      <c r="B14" s="333"/>
      <c r="C14" s="333"/>
      <c r="D14" s="333"/>
      <c r="E14" s="333"/>
      <c r="F14" s="333"/>
    </row>
    <row r="15" spans="1:6" ht="14.45" customHeight="1" x14ac:dyDescent="0.3">
      <c r="A15" s="397" t="s">
        <v>16</v>
      </c>
      <c r="B15" s="398"/>
      <c r="C15" s="399"/>
      <c r="D15" s="257" t="s">
        <v>17</v>
      </c>
      <c r="E15" s="395" t="s">
        <v>567</v>
      </c>
      <c r="F15" s="395"/>
    </row>
    <row r="16" spans="1:6" x14ac:dyDescent="0.25">
      <c r="A16" s="391" t="s">
        <v>570</v>
      </c>
      <c r="B16" s="392"/>
      <c r="C16" s="393"/>
      <c r="D16" s="258">
        <v>0</v>
      </c>
      <c r="E16" s="396">
        <v>0</v>
      </c>
      <c r="F16" s="396"/>
    </row>
    <row r="17" spans="1:6" x14ac:dyDescent="0.25">
      <c r="A17" s="391" t="s">
        <v>571</v>
      </c>
      <c r="B17" s="392"/>
      <c r="C17" s="393"/>
      <c r="D17" s="258">
        <v>0</v>
      </c>
      <c r="E17" s="396">
        <v>0</v>
      </c>
      <c r="F17" s="396"/>
    </row>
    <row r="18" spans="1:6" x14ac:dyDescent="0.25">
      <c r="A18" s="394" t="s">
        <v>21</v>
      </c>
      <c r="B18" s="394"/>
      <c r="C18" s="394"/>
      <c r="D18" s="333"/>
      <c r="E18" s="333"/>
      <c r="F18" s="333"/>
    </row>
    <row r="19" spans="1:6" ht="15" customHeight="1" x14ac:dyDescent="0.25">
      <c r="A19" s="400" t="s">
        <v>572</v>
      </c>
      <c r="B19" s="400"/>
      <c r="C19" s="400"/>
      <c r="D19" s="400"/>
      <c r="E19" s="256">
        <v>0</v>
      </c>
      <c r="F19" s="255" t="s">
        <v>531</v>
      </c>
    </row>
    <row r="20" spans="1:6" ht="14.45" x14ac:dyDescent="0.3">
      <c r="A20" s="401" t="s">
        <v>23</v>
      </c>
      <c r="B20" s="401"/>
      <c r="C20" s="401"/>
      <c r="D20" s="401"/>
      <c r="E20" s="396">
        <v>0</v>
      </c>
      <c r="F20" s="396"/>
    </row>
    <row r="21" spans="1:6" ht="14.45" x14ac:dyDescent="0.3">
      <c r="A21" s="401" t="s">
        <v>24</v>
      </c>
      <c r="B21" s="401"/>
      <c r="C21" s="401"/>
      <c r="D21" s="401"/>
      <c r="E21" s="396">
        <f>E20-E16-E17</f>
        <v>0</v>
      </c>
      <c r="F21" s="396"/>
    </row>
    <row r="22" spans="1:6" x14ac:dyDescent="0.25">
      <c r="A22" s="333" t="s">
        <v>25</v>
      </c>
      <c r="B22" s="333"/>
      <c r="C22" s="333"/>
      <c r="D22" s="333"/>
      <c r="E22" s="333"/>
      <c r="F22" s="333"/>
    </row>
    <row r="23" spans="1:6" ht="58.9" customHeight="1" x14ac:dyDescent="0.25">
      <c r="A23" s="389" t="s">
        <v>573</v>
      </c>
      <c r="B23" s="389"/>
      <c r="C23" s="389"/>
      <c r="D23" s="389"/>
      <c r="E23" s="389"/>
      <c r="F23" s="389"/>
    </row>
    <row r="24" spans="1:6" x14ac:dyDescent="0.25">
      <c r="A24" s="306" t="s">
        <v>554</v>
      </c>
      <c r="B24" s="306"/>
      <c r="C24" s="306"/>
      <c r="D24" s="306"/>
      <c r="E24" s="306"/>
      <c r="F24" s="306"/>
    </row>
    <row r="25" spans="1:6" ht="14.45" x14ac:dyDescent="0.3">
      <c r="A25" s="305" t="s">
        <v>528</v>
      </c>
      <c r="B25" s="305"/>
      <c r="C25" s="246" t="s">
        <v>29</v>
      </c>
      <c r="D25" s="379" t="s">
        <v>30</v>
      </c>
      <c r="E25" s="380"/>
      <c r="F25" s="381"/>
    </row>
    <row r="26" spans="1:6" ht="84" customHeight="1" x14ac:dyDescent="0.3">
      <c r="A26" s="304" t="s">
        <v>527</v>
      </c>
      <c r="B26" s="304"/>
      <c r="C26" s="247" t="s">
        <v>551</v>
      </c>
      <c r="D26" s="340"/>
      <c r="E26" s="364"/>
      <c r="F26" s="341"/>
    </row>
    <row r="27" spans="1:6" ht="92.25" customHeight="1" x14ac:dyDescent="0.3">
      <c r="A27" s="304" t="s">
        <v>32</v>
      </c>
      <c r="B27" s="304"/>
      <c r="C27" s="247" t="s">
        <v>551</v>
      </c>
      <c r="D27" s="340"/>
      <c r="E27" s="364"/>
      <c r="F27" s="341"/>
    </row>
    <row r="28" spans="1:6" ht="98.25" customHeight="1" x14ac:dyDescent="0.25">
      <c r="A28" s="304" t="s">
        <v>33</v>
      </c>
      <c r="B28" s="304"/>
      <c r="C28" s="247" t="s">
        <v>551</v>
      </c>
      <c r="D28" s="340"/>
      <c r="E28" s="364"/>
      <c r="F28" s="341"/>
    </row>
    <row r="29" spans="1:6" ht="14.45" x14ac:dyDescent="0.3">
      <c r="A29" s="305" t="s">
        <v>529</v>
      </c>
      <c r="B29" s="305"/>
      <c r="C29" s="249" t="s">
        <v>29</v>
      </c>
      <c r="D29" s="379" t="s">
        <v>30</v>
      </c>
      <c r="E29" s="380"/>
      <c r="F29" s="381"/>
    </row>
    <row r="30" spans="1:6" ht="90" customHeight="1" x14ac:dyDescent="0.3">
      <c r="A30" s="304" t="s">
        <v>532</v>
      </c>
      <c r="B30" s="304"/>
      <c r="C30" s="247" t="s">
        <v>551</v>
      </c>
      <c r="D30" s="340"/>
      <c r="E30" s="364"/>
      <c r="F30" s="341"/>
    </row>
    <row r="31" spans="1:6" ht="96" customHeight="1" x14ac:dyDescent="0.25">
      <c r="A31" s="304" t="s">
        <v>36</v>
      </c>
      <c r="B31" s="304"/>
      <c r="C31" s="247" t="s">
        <v>551</v>
      </c>
      <c r="D31" s="340"/>
      <c r="E31" s="364"/>
      <c r="F31" s="341"/>
    </row>
  </sheetData>
  <mergeCells count="47">
    <mergeCell ref="D29:F29"/>
    <mergeCell ref="D30:F30"/>
    <mergeCell ref="A29:B29"/>
    <mergeCell ref="A30:B30"/>
    <mergeCell ref="A31:B31"/>
    <mergeCell ref="D31:F31"/>
    <mergeCell ref="A27:B27"/>
    <mergeCell ref="A28:B28"/>
    <mergeCell ref="A23:F23"/>
    <mergeCell ref="D26:F26"/>
    <mergeCell ref="D27:F27"/>
    <mergeCell ref="D25:F25"/>
    <mergeCell ref="D28:F28"/>
    <mergeCell ref="A24:F24"/>
    <mergeCell ref="A25:B25"/>
    <mergeCell ref="A26:B26"/>
    <mergeCell ref="A22:F22"/>
    <mergeCell ref="A18:F18"/>
    <mergeCell ref="E15:F15"/>
    <mergeCell ref="E16:F16"/>
    <mergeCell ref="E17:F17"/>
    <mergeCell ref="E20:F20"/>
    <mergeCell ref="A17:C17"/>
    <mergeCell ref="A15:C15"/>
    <mergeCell ref="E21:F21"/>
    <mergeCell ref="A19:D19"/>
    <mergeCell ref="A20:D20"/>
    <mergeCell ref="A21:D21"/>
    <mergeCell ref="A16:C16"/>
    <mergeCell ref="C1:D1"/>
    <mergeCell ref="C2:D2"/>
    <mergeCell ref="A4:F4"/>
    <mergeCell ref="A8:F8"/>
    <mergeCell ref="A1:B2"/>
    <mergeCell ref="B5:F5"/>
    <mergeCell ref="B6:F6"/>
    <mergeCell ref="B7:F7"/>
    <mergeCell ref="A3:F3"/>
    <mergeCell ref="A9:F9"/>
    <mergeCell ref="A10:F10"/>
    <mergeCell ref="A14:F14"/>
    <mergeCell ref="A11:C11"/>
    <mergeCell ref="D11:F11"/>
    <mergeCell ref="A12:C12"/>
    <mergeCell ref="D12:F12"/>
    <mergeCell ref="A13:C13"/>
    <mergeCell ref="D13:F13"/>
  </mergeCells>
  <pageMargins left="0.7" right="0.7" top="0.75" bottom="0.75" header="0.3" footer="0.3"/>
  <pageSetup paperSize="9" scale="61"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showGridLines="0" topLeftCell="A28" workbookViewId="0">
      <selection activeCell="B29" sqref="B29:B33"/>
    </sheetView>
  </sheetViews>
  <sheetFormatPr defaultRowHeight="15" x14ac:dyDescent="0.25"/>
  <sheetData>
    <row r="1" spans="1:4" x14ac:dyDescent="0.25">
      <c r="A1" s="402" t="s">
        <v>201</v>
      </c>
      <c r="B1" s="403"/>
      <c r="C1" s="403"/>
      <c r="D1" s="403"/>
    </row>
    <row r="2" spans="1:4" ht="14.45" x14ac:dyDescent="0.3">
      <c r="A2" s="79" t="s">
        <v>208</v>
      </c>
    </row>
    <row r="3" spans="1:4" ht="14.45" x14ac:dyDescent="0.3">
      <c r="A3" s="204" t="s">
        <v>209</v>
      </c>
    </row>
    <row r="4" spans="1:4" ht="14.45" x14ac:dyDescent="0.3">
      <c r="A4" s="79" t="s">
        <v>210</v>
      </c>
    </row>
    <row r="5" spans="1:4" x14ac:dyDescent="0.25">
      <c r="A5" s="204" t="s">
        <v>211</v>
      </c>
    </row>
    <row r="6" spans="1:4" ht="14.45" x14ac:dyDescent="0.3">
      <c r="A6" s="204" t="s">
        <v>212</v>
      </c>
    </row>
    <row r="7" spans="1:4" x14ac:dyDescent="0.25">
      <c r="A7" s="204" t="s">
        <v>213</v>
      </c>
    </row>
    <row r="8" spans="1:4" x14ac:dyDescent="0.25">
      <c r="A8" s="79" t="s">
        <v>256</v>
      </c>
    </row>
    <row r="9" spans="1:4" x14ac:dyDescent="0.25">
      <c r="A9" s="79" t="s">
        <v>214</v>
      </c>
    </row>
    <row r="10" spans="1:4" s="189" customFormat="1" ht="14.45" x14ac:dyDescent="0.3">
      <c r="A10" s="207" t="s">
        <v>255</v>
      </c>
    </row>
    <row r="11" spans="1:4" ht="14.45" x14ac:dyDescent="0.3">
      <c r="A11" s="207" t="s">
        <v>215</v>
      </c>
    </row>
    <row r="12" spans="1:4" x14ac:dyDescent="0.25">
      <c r="A12" s="205" t="s">
        <v>216</v>
      </c>
    </row>
    <row r="13" spans="1:4" x14ac:dyDescent="0.25">
      <c r="A13" s="205" t="s">
        <v>217</v>
      </c>
    </row>
    <row r="14" spans="1:4" x14ac:dyDescent="0.25">
      <c r="A14" s="205" t="s">
        <v>218</v>
      </c>
    </row>
    <row r="15" spans="1:4" x14ac:dyDescent="0.25">
      <c r="A15" s="205" t="s">
        <v>219</v>
      </c>
    </row>
    <row r="16" spans="1:4" x14ac:dyDescent="0.25">
      <c r="A16" s="204" t="s">
        <v>220</v>
      </c>
    </row>
    <row r="17" spans="1:1" x14ac:dyDescent="0.25">
      <c r="A17" s="205" t="s">
        <v>221</v>
      </c>
    </row>
    <row r="18" spans="1:1" x14ac:dyDescent="0.25">
      <c r="A18" s="206" t="s">
        <v>222</v>
      </c>
    </row>
    <row r="19" spans="1:1" x14ac:dyDescent="0.25">
      <c r="A19" s="206" t="s">
        <v>223</v>
      </c>
    </row>
    <row r="20" spans="1:1" x14ac:dyDescent="0.25">
      <c r="A20" s="206" t="s">
        <v>224</v>
      </c>
    </row>
    <row r="21" spans="1:1" x14ac:dyDescent="0.25">
      <c r="A21" s="204" t="s">
        <v>225</v>
      </c>
    </row>
    <row r="22" spans="1:1" x14ac:dyDescent="0.25">
      <c r="A22" s="204" t="s">
        <v>226</v>
      </c>
    </row>
    <row r="23" spans="1:1" x14ac:dyDescent="0.25">
      <c r="A23" s="204" t="s">
        <v>227</v>
      </c>
    </row>
    <row r="24" spans="1:1" x14ac:dyDescent="0.25">
      <c r="A24" s="205" t="s">
        <v>228</v>
      </c>
    </row>
    <row r="25" spans="1:1" x14ac:dyDescent="0.25">
      <c r="A25" s="205" t="s">
        <v>229</v>
      </c>
    </row>
    <row r="26" spans="1:1" x14ac:dyDescent="0.25">
      <c r="A26" s="205" t="s">
        <v>230</v>
      </c>
    </row>
    <row r="27" spans="1:1" x14ac:dyDescent="0.25">
      <c r="A27" s="205" t="s">
        <v>231</v>
      </c>
    </row>
    <row r="28" spans="1:1" x14ac:dyDescent="0.25">
      <c r="A28" s="206" t="s">
        <v>232</v>
      </c>
    </row>
    <row r="29" spans="1:1" x14ac:dyDescent="0.25">
      <c r="A29" s="206" t="s">
        <v>233</v>
      </c>
    </row>
    <row r="30" spans="1:1" x14ac:dyDescent="0.25">
      <c r="A30" s="206" t="s">
        <v>234</v>
      </c>
    </row>
    <row r="31" spans="1:1" x14ac:dyDescent="0.25">
      <c r="A31" s="206" t="s">
        <v>235</v>
      </c>
    </row>
    <row r="32" spans="1:1" x14ac:dyDescent="0.25">
      <c r="A32" s="206" t="s">
        <v>236</v>
      </c>
    </row>
    <row r="33" spans="1:1" x14ac:dyDescent="0.25">
      <c r="A33" s="206" t="s">
        <v>237</v>
      </c>
    </row>
    <row r="34" spans="1:1" x14ac:dyDescent="0.25">
      <c r="A34" s="206" t="s">
        <v>238</v>
      </c>
    </row>
    <row r="35" spans="1:1" x14ac:dyDescent="0.25">
      <c r="A35" s="205" t="s">
        <v>239</v>
      </c>
    </row>
    <row r="36" spans="1:1" x14ac:dyDescent="0.25">
      <c r="A36" s="206" t="s">
        <v>240</v>
      </c>
    </row>
    <row r="37" spans="1:1" x14ac:dyDescent="0.25">
      <c r="A37" s="206" t="s">
        <v>241</v>
      </c>
    </row>
    <row r="38" spans="1:1" x14ac:dyDescent="0.25">
      <c r="A38" s="206" t="s">
        <v>242</v>
      </c>
    </row>
    <row r="39" spans="1:1" x14ac:dyDescent="0.25">
      <c r="A39" s="206" t="s">
        <v>243</v>
      </c>
    </row>
    <row r="40" spans="1:1" x14ac:dyDescent="0.25">
      <c r="A40" s="206" t="s">
        <v>244</v>
      </c>
    </row>
    <row r="41" spans="1:1" x14ac:dyDescent="0.25">
      <c r="A41" s="206" t="s">
        <v>245</v>
      </c>
    </row>
    <row r="42" spans="1:1" x14ac:dyDescent="0.25">
      <c r="A42" s="206" t="s">
        <v>246</v>
      </c>
    </row>
    <row r="43" spans="1:1" ht="14.45" x14ac:dyDescent="0.3">
      <c r="A43" s="204" t="s">
        <v>247</v>
      </c>
    </row>
    <row r="44" spans="1:1" x14ac:dyDescent="0.25">
      <c r="A44" s="205" t="s">
        <v>228</v>
      </c>
    </row>
    <row r="45" spans="1:1" x14ac:dyDescent="0.25">
      <c r="A45" s="205" t="s">
        <v>229</v>
      </c>
    </row>
    <row r="46" spans="1:1" x14ac:dyDescent="0.25">
      <c r="A46" s="205" t="s">
        <v>230</v>
      </c>
    </row>
    <row r="47" spans="1:1" x14ac:dyDescent="0.25">
      <c r="A47" s="204" t="s">
        <v>231</v>
      </c>
    </row>
    <row r="48" spans="1:1" x14ac:dyDescent="0.25">
      <c r="A48" s="205" t="s">
        <v>232</v>
      </c>
    </row>
    <row r="49" spans="1:1" x14ac:dyDescent="0.25">
      <c r="A49" s="205" t="s">
        <v>233</v>
      </c>
    </row>
    <row r="50" spans="1:1" x14ac:dyDescent="0.25">
      <c r="A50" s="205" t="s">
        <v>234</v>
      </c>
    </row>
    <row r="51" spans="1:1" x14ac:dyDescent="0.25">
      <c r="A51" s="205" t="s">
        <v>235</v>
      </c>
    </row>
    <row r="52" spans="1:1" x14ac:dyDescent="0.25">
      <c r="A52" s="205" t="s">
        <v>236</v>
      </c>
    </row>
    <row r="53" spans="1:1" x14ac:dyDescent="0.25">
      <c r="A53" s="205" t="s">
        <v>237</v>
      </c>
    </row>
    <row r="54" spans="1:1" x14ac:dyDescent="0.25">
      <c r="A54" s="205" t="s">
        <v>238</v>
      </c>
    </row>
    <row r="55" spans="1:1" x14ac:dyDescent="0.25">
      <c r="A55" s="204" t="s">
        <v>239</v>
      </c>
    </row>
    <row r="56" spans="1:1" x14ac:dyDescent="0.25">
      <c r="A56" s="205" t="s">
        <v>240</v>
      </c>
    </row>
    <row r="57" spans="1:1" x14ac:dyDescent="0.25">
      <c r="A57" s="205" t="s">
        <v>241</v>
      </c>
    </row>
    <row r="58" spans="1:1" x14ac:dyDescent="0.25">
      <c r="A58" s="205" t="s">
        <v>242</v>
      </c>
    </row>
    <row r="59" spans="1:1" x14ac:dyDescent="0.25">
      <c r="A59" s="205" t="s">
        <v>243</v>
      </c>
    </row>
    <row r="60" spans="1:1" x14ac:dyDescent="0.25">
      <c r="A60" s="205" t="s">
        <v>244</v>
      </c>
    </row>
    <row r="61" spans="1:1" x14ac:dyDescent="0.25">
      <c r="A61" s="205" t="s">
        <v>245</v>
      </c>
    </row>
    <row r="62" spans="1:1" x14ac:dyDescent="0.25">
      <c r="A62" s="205" t="s">
        <v>246</v>
      </c>
    </row>
    <row r="63" spans="1:1" x14ac:dyDescent="0.25">
      <c r="A63" s="79" t="s">
        <v>248</v>
      </c>
    </row>
    <row r="64" spans="1:1" x14ac:dyDescent="0.25">
      <c r="A64" s="204" t="s">
        <v>222</v>
      </c>
    </row>
    <row r="65" spans="1:1" x14ac:dyDescent="0.25">
      <c r="A65" s="204" t="s">
        <v>223</v>
      </c>
    </row>
    <row r="66" spans="1:1" x14ac:dyDescent="0.25">
      <c r="A66" s="204" t="s">
        <v>225</v>
      </c>
    </row>
    <row r="67" spans="1:1" x14ac:dyDescent="0.25">
      <c r="A67" s="204" t="s">
        <v>226</v>
      </c>
    </row>
    <row r="68" spans="1:1" x14ac:dyDescent="0.25">
      <c r="A68" s="204" t="s">
        <v>249</v>
      </c>
    </row>
    <row r="69" spans="1:1" x14ac:dyDescent="0.25">
      <c r="A69" s="204" t="s">
        <v>154</v>
      </c>
    </row>
    <row r="70" spans="1:1" x14ac:dyDescent="0.25">
      <c r="A70" s="79" t="s">
        <v>250</v>
      </c>
    </row>
    <row r="71" spans="1:1" x14ac:dyDescent="0.25">
      <c r="A71" s="204" t="s">
        <v>251</v>
      </c>
    </row>
    <row r="72" spans="1:1" x14ac:dyDescent="0.25">
      <c r="A72" s="204" t="s">
        <v>252</v>
      </c>
    </row>
    <row r="73" spans="1:1" x14ac:dyDescent="0.25">
      <c r="A73" s="79" t="s">
        <v>253</v>
      </c>
    </row>
    <row r="74" spans="1:1" x14ac:dyDescent="0.25">
      <c r="A74" s="204" t="s">
        <v>254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activeCell="J87" sqref="J87"/>
    </sheetView>
  </sheetViews>
  <sheetFormatPr defaultColWidth="9.140625" defaultRowHeight="15" x14ac:dyDescent="0.25"/>
  <cols>
    <col min="1" max="16384" width="9.140625" style="182"/>
  </cols>
  <sheetData>
    <row r="1" spans="1:5" x14ac:dyDescent="0.25">
      <c r="A1" s="402" t="s">
        <v>198</v>
      </c>
      <c r="B1" s="403"/>
      <c r="C1" s="403"/>
      <c r="D1" s="403"/>
      <c r="E1" s="403"/>
    </row>
  </sheetData>
  <mergeCells count="1">
    <mergeCell ref="A1:E1"/>
  </mergeCells>
  <pageMargins left="0.511811024" right="0.511811024" top="0.78740157499999996" bottom="0.78740157499999996" header="0.31496062000000002" footer="0.31496062000000002"/>
  <pageSetup paperSize="9" orientation="portrait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05"/>
  <sheetViews>
    <sheetView workbookViewId="0">
      <selection activeCell="C12" sqref="C12"/>
    </sheetView>
  </sheetViews>
  <sheetFormatPr defaultColWidth="9.140625" defaultRowHeight="15" x14ac:dyDescent="0.25"/>
  <cols>
    <col min="1" max="1" width="8.7109375" style="93" bestFit="1" customWidth="1"/>
    <col min="2" max="2" width="30.5703125" style="93" bestFit="1" customWidth="1"/>
    <col min="3" max="3" width="35.42578125" style="156" bestFit="1" customWidth="1"/>
    <col min="4" max="4" width="32.140625" style="156" bestFit="1" customWidth="1"/>
    <col min="5" max="5" width="47" style="156" bestFit="1" customWidth="1"/>
    <col min="6" max="9" width="9.140625" style="93"/>
    <col min="16342" max="16342" width="31.5703125" bestFit="1" customWidth="1"/>
    <col min="16343" max="16343" width="16" bestFit="1" customWidth="1"/>
    <col min="16344" max="16344" width="23" bestFit="1" customWidth="1"/>
    <col min="16345" max="16345" width="47" bestFit="1" customWidth="1"/>
    <col min="16375" max="16375" width="32.140625" hidden="1" customWidth="1"/>
    <col min="16376" max="16376" width="8.28515625" hidden="1" customWidth="1"/>
    <col min="16377" max="16377" width="16" hidden="1" customWidth="1"/>
    <col min="16378" max="16378" width="23" hidden="1" customWidth="1"/>
    <col min="16379" max="16379" width="47" hidden="1" customWidth="1"/>
    <col min="16380" max="16380" width="32.140625" hidden="1" customWidth="1"/>
    <col min="16381" max="16381" width="30.42578125" hidden="1" customWidth="1"/>
    <col min="16382" max="16382" width="22.42578125" hidden="1" customWidth="1"/>
    <col min="16383" max="16383" width="33.28515625" hidden="1" customWidth="1"/>
    <col min="16384" max="16384" width="4.28515625" customWidth="1"/>
  </cols>
  <sheetData>
    <row r="1" spans="1:13 16342:16383" ht="17.45" x14ac:dyDescent="0.3">
      <c r="A1" s="150"/>
      <c r="B1" s="151"/>
      <c r="C1" s="152"/>
      <c r="D1" s="153"/>
      <c r="E1" s="153"/>
      <c r="F1" s="154"/>
      <c r="G1" s="154"/>
      <c r="H1" s="154"/>
      <c r="I1" s="154"/>
      <c r="J1" s="155"/>
      <c r="K1" s="155"/>
      <c r="L1" s="155"/>
      <c r="M1" s="155"/>
    </row>
    <row r="2" spans="1:13 16342:16383" ht="18" x14ac:dyDescent="0.35">
      <c r="A2" s="203"/>
      <c r="D2" s="157" t="s">
        <v>158</v>
      </c>
      <c r="E2" s="158"/>
      <c r="F2" s="154"/>
      <c r="G2" s="154"/>
      <c r="H2" s="154"/>
      <c r="I2" s="154"/>
      <c r="J2" s="155"/>
      <c r="K2" s="155"/>
      <c r="L2" s="155"/>
      <c r="M2" s="155"/>
    </row>
    <row r="3" spans="1:13 16342:16383" ht="18.75" x14ac:dyDescent="0.3">
      <c r="A3" s="204"/>
      <c r="D3" s="157" t="s">
        <v>159</v>
      </c>
      <c r="E3" s="158"/>
      <c r="F3" s="154"/>
      <c r="G3" s="154"/>
      <c r="H3" s="154"/>
      <c r="I3" s="154"/>
      <c r="J3" s="155"/>
      <c r="K3" s="155"/>
      <c r="L3" s="155"/>
      <c r="M3" s="155"/>
    </row>
    <row r="4" spans="1:13 16342:16383" ht="18.75" x14ac:dyDescent="0.3">
      <c r="A4" s="203"/>
      <c r="D4" s="157" t="s">
        <v>160</v>
      </c>
      <c r="E4" s="159"/>
      <c r="F4" s="154"/>
      <c r="G4" s="154"/>
      <c r="H4" s="154"/>
      <c r="I4" s="154"/>
      <c r="J4" s="155"/>
      <c r="K4" s="155"/>
      <c r="L4" s="155"/>
      <c r="M4" s="155"/>
    </row>
    <row r="5" spans="1:13 16342:16383" ht="17.45" x14ac:dyDescent="0.3">
      <c r="A5" s="204"/>
      <c r="B5" s="160"/>
      <c r="C5" s="161"/>
      <c r="D5" s="153"/>
      <c r="E5" s="153"/>
      <c r="F5" s="154"/>
      <c r="G5" s="154"/>
      <c r="H5" s="154"/>
      <c r="I5" s="154"/>
      <c r="J5" s="155"/>
      <c r="K5" s="155"/>
      <c r="L5" s="155"/>
      <c r="M5" s="155"/>
    </row>
    <row r="6" spans="1:13 16342:16383" ht="15.95" customHeight="1" x14ac:dyDescent="0.25">
      <c r="A6" s="162" t="s">
        <v>161</v>
      </c>
      <c r="B6" s="162"/>
      <c r="C6" s="163"/>
      <c r="D6" s="163"/>
      <c r="E6" s="164"/>
      <c r="F6" s="154"/>
      <c r="G6" s="154"/>
      <c r="H6" s="154"/>
      <c r="I6" s="154"/>
      <c r="J6" s="155"/>
      <c r="K6" s="155"/>
      <c r="L6" s="155"/>
      <c r="M6" s="155"/>
    </row>
    <row r="7" spans="1:13 16342:16383" ht="15.95" customHeight="1" x14ac:dyDescent="0.25">
      <c r="A7" s="165" t="s">
        <v>162</v>
      </c>
      <c r="B7" s="165" t="s">
        <v>163</v>
      </c>
      <c r="C7" s="165" t="s">
        <v>164</v>
      </c>
      <c r="D7" s="165" t="s">
        <v>165</v>
      </c>
      <c r="E7" s="165" t="s">
        <v>166</v>
      </c>
      <c r="F7" s="154"/>
      <c r="G7" s="154"/>
      <c r="H7" s="154"/>
      <c r="I7" s="154"/>
      <c r="J7" s="155"/>
      <c r="K7" s="155"/>
      <c r="L7" s="155"/>
      <c r="M7" s="155"/>
      <c r="XEU7" s="166" t="s">
        <v>165</v>
      </c>
      <c r="XEV7" s="166" t="s">
        <v>85</v>
      </c>
      <c r="XEW7" s="167" t="s">
        <v>167</v>
      </c>
      <c r="XEX7" s="167" t="s">
        <v>168</v>
      </c>
      <c r="XEY7" s="167" t="s">
        <v>169</v>
      </c>
      <c r="XEZ7" s="168" t="s">
        <v>170</v>
      </c>
      <c r="XFA7" s="168" t="s">
        <v>171</v>
      </c>
      <c r="XFB7" s="167" t="s">
        <v>172</v>
      </c>
      <c r="XFC7" s="167" t="s">
        <v>173</v>
      </c>
    </row>
    <row r="8" spans="1:13 16342:16383" ht="15.95" customHeight="1" x14ac:dyDescent="0.3">
      <c r="A8" s="203"/>
      <c r="B8" s="169"/>
      <c r="C8" s="170"/>
      <c r="D8" s="171"/>
      <c r="E8" s="171"/>
      <c r="F8" s="172"/>
      <c r="G8" s="154"/>
      <c r="H8" s="154"/>
      <c r="I8" s="154"/>
      <c r="J8" s="155"/>
      <c r="K8" s="155"/>
      <c r="L8" s="155"/>
      <c r="M8" s="155"/>
      <c r="XEU8" s="173" t="s">
        <v>85</v>
      </c>
      <c r="XEV8" s="173" t="s">
        <v>85</v>
      </c>
      <c r="XEW8" s="173" t="s">
        <v>85</v>
      </c>
      <c r="XEX8" s="173" t="s">
        <v>85</v>
      </c>
      <c r="XEY8" s="173" t="s">
        <v>85</v>
      </c>
      <c r="XEZ8" s="173" t="s">
        <v>85</v>
      </c>
      <c r="XFA8" s="173" t="s">
        <v>85</v>
      </c>
      <c r="XFB8" s="173" t="s">
        <v>85</v>
      </c>
      <c r="XFC8" s="173" t="s">
        <v>85</v>
      </c>
    </row>
    <row r="9" spans="1:13 16342:16383" ht="15.95" customHeight="1" x14ac:dyDescent="0.25">
      <c r="A9" s="203"/>
      <c r="B9" s="142"/>
      <c r="C9" s="174"/>
      <c r="D9" s="175"/>
      <c r="E9" s="175"/>
      <c r="F9" s="172"/>
      <c r="G9" s="154"/>
      <c r="H9" s="154"/>
      <c r="I9" s="154"/>
      <c r="J9" s="155"/>
      <c r="K9" s="155"/>
      <c r="L9" s="155"/>
      <c r="M9" s="155"/>
      <c r="XEU9" s="173" t="s">
        <v>168</v>
      </c>
      <c r="XEW9" s="176" t="s">
        <v>175</v>
      </c>
      <c r="XEX9" s="91"/>
      <c r="XEY9" s="91"/>
      <c r="XEZ9" s="91"/>
      <c r="XFA9" s="178" t="s">
        <v>176</v>
      </c>
      <c r="XFB9" s="177" t="s">
        <v>177</v>
      </c>
      <c r="XFC9" s="177" t="s">
        <v>178</v>
      </c>
    </row>
    <row r="10" spans="1:13 16342:16383" ht="15.95" customHeight="1" x14ac:dyDescent="0.25">
      <c r="A10" s="204"/>
      <c r="B10" s="142"/>
      <c r="C10" s="174"/>
      <c r="D10" s="175"/>
      <c r="E10" s="175"/>
      <c r="F10" s="172"/>
      <c r="G10" s="154"/>
      <c r="H10" s="154"/>
      <c r="I10" s="154"/>
      <c r="J10" s="155"/>
      <c r="K10" s="155"/>
      <c r="L10" s="155"/>
      <c r="M10" s="155"/>
      <c r="XEU10" s="173" t="s">
        <v>169</v>
      </c>
      <c r="XEW10" s="91" t="s">
        <v>179</v>
      </c>
      <c r="XEX10" s="91"/>
      <c r="XEY10" s="91"/>
      <c r="XEZ10" s="91"/>
      <c r="XFA10" s="91"/>
      <c r="XFB10" s="177" t="s">
        <v>180</v>
      </c>
      <c r="XFC10" s="177" t="s">
        <v>181</v>
      </c>
    </row>
    <row r="11" spans="1:13 16342:16383" ht="15.95" customHeight="1" x14ac:dyDescent="0.3">
      <c r="A11" s="205"/>
      <c r="B11" s="142"/>
      <c r="C11" s="174"/>
      <c r="D11" s="175"/>
      <c r="E11" s="175"/>
      <c r="F11" s="172"/>
      <c r="G11" s="154"/>
      <c r="H11" s="154"/>
      <c r="I11" s="154"/>
      <c r="J11" s="155"/>
      <c r="K11" s="155"/>
      <c r="L11" s="155"/>
      <c r="M11" s="155"/>
      <c r="XEU11" s="173" t="s">
        <v>170</v>
      </c>
      <c r="XEW11" s="91"/>
      <c r="XEX11" s="91"/>
      <c r="XEY11" s="91"/>
      <c r="XEZ11" s="91"/>
      <c r="XFA11" s="91"/>
      <c r="XFB11" s="177" t="s">
        <v>182</v>
      </c>
      <c r="XFC11" s="177" t="s">
        <v>183</v>
      </c>
    </row>
    <row r="12" spans="1:13 16342:16383" ht="15.95" customHeight="1" x14ac:dyDescent="0.25">
      <c r="A12" s="205"/>
      <c r="B12" s="142"/>
      <c r="C12" s="174"/>
      <c r="D12" s="175"/>
      <c r="E12" s="175"/>
      <c r="F12" s="172"/>
      <c r="G12" s="154"/>
      <c r="H12" s="154"/>
      <c r="I12" s="154"/>
      <c r="J12" s="155"/>
      <c r="K12" s="155"/>
      <c r="L12" s="155"/>
      <c r="M12" s="155"/>
      <c r="XEU12" s="173" t="s">
        <v>171</v>
      </c>
      <c r="XEW12" s="91"/>
      <c r="XEX12" s="91"/>
      <c r="XEY12" s="91"/>
      <c r="XEZ12" s="91"/>
      <c r="XFA12" s="91"/>
      <c r="XFB12" s="177" t="s">
        <v>184</v>
      </c>
      <c r="XFC12" s="177" t="s">
        <v>185</v>
      </c>
    </row>
    <row r="13" spans="1:13 16342:16383" ht="15.95" customHeight="1" x14ac:dyDescent="0.25">
      <c r="A13" s="205"/>
      <c r="B13" s="142"/>
      <c r="C13" s="174"/>
      <c r="D13" s="175"/>
      <c r="E13" s="175"/>
      <c r="F13" s="172"/>
      <c r="G13" s="154"/>
      <c r="H13" s="154"/>
      <c r="I13" s="154"/>
      <c r="J13" s="155"/>
      <c r="K13" s="155"/>
      <c r="L13" s="155"/>
      <c r="M13" s="155"/>
      <c r="XEU13" s="173" t="s">
        <v>172</v>
      </c>
      <c r="XEW13" s="91"/>
      <c r="XEX13" s="91"/>
      <c r="XEY13" s="91"/>
      <c r="XEZ13" s="91"/>
      <c r="XFA13" s="91"/>
      <c r="XFB13" s="177" t="s">
        <v>186</v>
      </c>
      <c r="XFC13" s="177" t="s">
        <v>187</v>
      </c>
    </row>
    <row r="14" spans="1:13 16342:16383" ht="15.95" customHeight="1" x14ac:dyDescent="0.25">
      <c r="A14" s="205"/>
      <c r="B14" s="142"/>
      <c r="C14" s="174"/>
      <c r="D14" s="175"/>
      <c r="E14" s="175"/>
      <c r="F14" s="172"/>
      <c r="G14" s="154"/>
      <c r="H14" s="154"/>
      <c r="I14" s="154"/>
      <c r="J14" s="155"/>
      <c r="K14" s="155"/>
      <c r="L14" s="155"/>
      <c r="M14" s="155"/>
      <c r="XEU14" s="173" t="s">
        <v>173</v>
      </c>
      <c r="XEW14" s="91"/>
      <c r="XEX14" s="91"/>
      <c r="XEY14" s="91"/>
      <c r="XEZ14" s="91"/>
      <c r="XFA14" s="91"/>
      <c r="XFB14" s="177" t="s">
        <v>188</v>
      </c>
      <c r="XFC14" s="177" t="s">
        <v>189</v>
      </c>
    </row>
    <row r="15" spans="1:13 16342:16383" ht="15.95" customHeight="1" x14ac:dyDescent="0.25">
      <c r="A15" s="204"/>
      <c r="B15" s="142"/>
      <c r="C15" s="174"/>
      <c r="D15" s="175"/>
      <c r="E15" s="175"/>
      <c r="F15" s="172"/>
      <c r="G15" s="154"/>
      <c r="H15" s="154"/>
      <c r="I15" s="154"/>
      <c r="J15" s="155"/>
      <c r="K15" s="155"/>
      <c r="L15" s="155"/>
      <c r="M15" s="155"/>
      <c r="XDN15" s="93"/>
      <c r="XDO15" s="93"/>
      <c r="XDP15" s="93"/>
      <c r="XDQ15" s="93"/>
      <c r="XEU15" s="91"/>
      <c r="XEW15" s="91"/>
      <c r="XEX15" s="91"/>
      <c r="XEY15" s="91"/>
      <c r="XEZ15" s="91"/>
      <c r="XFA15" s="91"/>
      <c r="XFB15" s="177" t="s">
        <v>174</v>
      </c>
      <c r="XFC15" s="177" t="s">
        <v>190</v>
      </c>
    </row>
    <row r="16" spans="1:13 16342:16383" ht="15.95" customHeight="1" x14ac:dyDescent="0.25">
      <c r="A16" s="205"/>
      <c r="B16" s="142"/>
      <c r="C16" s="174"/>
      <c r="D16" s="175"/>
      <c r="E16" s="175"/>
      <c r="F16" s="172"/>
      <c r="G16" s="154"/>
      <c r="H16" s="154"/>
      <c r="I16" s="154"/>
      <c r="J16" s="155"/>
      <c r="K16" s="155"/>
      <c r="L16" s="155"/>
      <c r="M16" s="155"/>
      <c r="XDN16" s="93"/>
      <c r="XDO16" s="93"/>
      <c r="XDP16" s="93"/>
      <c r="XDQ16" s="93"/>
      <c r="XEU16" s="91"/>
      <c r="XEW16" s="91"/>
      <c r="XEX16" s="91"/>
      <c r="XEY16" s="91"/>
      <c r="XEZ16" s="91"/>
      <c r="XFA16" s="91"/>
      <c r="XFB16" s="177" t="s">
        <v>191</v>
      </c>
      <c r="XFC16" s="177" t="s">
        <v>192</v>
      </c>
    </row>
    <row r="17" spans="1:13 16342:16383" ht="15.95" customHeight="1" x14ac:dyDescent="0.25">
      <c r="A17" s="206"/>
      <c r="B17" s="142"/>
      <c r="C17" s="179"/>
      <c r="D17" s="175"/>
      <c r="E17" s="175"/>
      <c r="F17" s="172"/>
      <c r="G17" s="154"/>
      <c r="H17" s="154"/>
      <c r="I17" s="154"/>
      <c r="J17" s="155"/>
      <c r="K17" s="155"/>
      <c r="L17" s="155"/>
      <c r="M17" s="155"/>
      <c r="XDN17" s="93"/>
      <c r="XDO17" s="93"/>
      <c r="XDP17" s="93"/>
      <c r="XDQ17" s="93"/>
      <c r="XEU17" s="91"/>
      <c r="XEW17" s="91"/>
      <c r="XEX17" s="91"/>
      <c r="XEY17" s="91"/>
      <c r="XEZ17" s="91"/>
      <c r="XFA17" s="91"/>
      <c r="XFB17" s="177" t="s">
        <v>193</v>
      </c>
      <c r="XFC17" s="177" t="s">
        <v>154</v>
      </c>
    </row>
    <row r="18" spans="1:13 16342:16383" ht="15.95" customHeight="1" x14ac:dyDescent="0.25">
      <c r="A18" s="206"/>
      <c r="B18" s="180"/>
      <c r="C18" s="174"/>
      <c r="D18" s="175"/>
      <c r="E18" s="175"/>
      <c r="F18" s="172"/>
      <c r="G18" s="154"/>
      <c r="H18" s="154"/>
      <c r="I18" s="154"/>
      <c r="J18" s="155"/>
      <c r="K18" s="155"/>
      <c r="L18" s="155"/>
      <c r="M18" s="155"/>
      <c r="XEU18" s="91"/>
      <c r="XEW18" s="91"/>
      <c r="XEX18" s="91"/>
      <c r="XEY18" s="91"/>
      <c r="XEZ18" s="91"/>
      <c r="XFA18" s="91"/>
      <c r="XFB18" s="177" t="s">
        <v>194</v>
      </c>
      <c r="XFC18" s="91"/>
    </row>
    <row r="19" spans="1:13 16342:16383" ht="15.95" customHeight="1" x14ac:dyDescent="0.3">
      <c r="A19" s="206"/>
      <c r="B19" s="180"/>
      <c r="C19" s="174"/>
      <c r="D19" s="175"/>
      <c r="E19" s="175"/>
      <c r="F19" s="172"/>
      <c r="G19" s="154"/>
      <c r="H19" s="154"/>
      <c r="I19" s="154"/>
      <c r="J19" s="155"/>
      <c r="K19" s="155"/>
      <c r="L19" s="155"/>
      <c r="M19" s="155"/>
    </row>
    <row r="20" spans="1:13 16342:16383" ht="15.95" customHeight="1" x14ac:dyDescent="0.3">
      <c r="A20" s="204"/>
      <c r="B20" s="180"/>
      <c r="C20" s="174"/>
      <c r="D20" s="175"/>
      <c r="E20" s="175"/>
      <c r="F20" s="172"/>
      <c r="G20" s="154"/>
      <c r="H20" s="154"/>
      <c r="I20" s="154"/>
      <c r="J20" s="155"/>
      <c r="K20" s="155"/>
      <c r="L20" s="155"/>
      <c r="M20" s="155"/>
    </row>
    <row r="21" spans="1:13 16342:16383" ht="15.95" customHeight="1" x14ac:dyDescent="0.3">
      <c r="A21" s="204"/>
      <c r="B21" s="180"/>
      <c r="C21" s="174"/>
      <c r="D21" s="175"/>
      <c r="E21" s="175"/>
      <c r="F21" s="172"/>
      <c r="G21" s="154"/>
      <c r="H21" s="154"/>
      <c r="I21" s="154"/>
      <c r="J21" s="155"/>
      <c r="K21" s="155"/>
      <c r="L21" s="155"/>
      <c r="M21" s="155"/>
    </row>
    <row r="22" spans="1:13 16342:16383" ht="15.95" customHeight="1" x14ac:dyDescent="0.3">
      <c r="A22" s="204"/>
      <c r="B22" s="180"/>
      <c r="C22" s="181"/>
      <c r="D22" s="175"/>
      <c r="E22" s="175"/>
      <c r="F22" s="172"/>
      <c r="G22" s="154"/>
      <c r="H22" s="154"/>
      <c r="I22" s="154"/>
      <c r="J22" s="155"/>
      <c r="K22" s="155"/>
      <c r="L22" s="155"/>
      <c r="M22" s="155"/>
    </row>
    <row r="23" spans="1:13 16342:16383" ht="15.95" customHeight="1" x14ac:dyDescent="0.3">
      <c r="A23" s="205"/>
      <c r="B23" s="180"/>
      <c r="C23" s="181"/>
      <c r="D23" s="175"/>
      <c r="E23" s="175"/>
      <c r="F23" s="172"/>
      <c r="G23" s="154"/>
      <c r="H23" s="154"/>
      <c r="I23" s="154"/>
      <c r="J23" s="155"/>
      <c r="K23" s="155"/>
      <c r="L23" s="155"/>
      <c r="M23" s="155"/>
    </row>
    <row r="24" spans="1:13 16342:16383" ht="15.95" customHeight="1" x14ac:dyDescent="0.3">
      <c r="A24" s="205"/>
      <c r="B24" s="180"/>
      <c r="C24" s="181"/>
      <c r="D24" s="175"/>
      <c r="E24" s="175"/>
      <c r="F24" s="172"/>
      <c r="G24" s="154"/>
      <c r="H24" s="154"/>
      <c r="I24" s="154"/>
      <c r="J24" s="155"/>
      <c r="K24" s="155"/>
      <c r="L24" s="155"/>
      <c r="M24" s="155"/>
    </row>
    <row r="25" spans="1:13 16342:16383" ht="15.95" customHeight="1" x14ac:dyDescent="0.3">
      <c r="A25" s="205"/>
      <c r="B25" s="142"/>
      <c r="C25" s="174"/>
      <c r="D25" s="175"/>
      <c r="E25" s="175"/>
      <c r="F25" s="172"/>
      <c r="G25" s="154"/>
      <c r="H25" s="154"/>
      <c r="I25" s="154"/>
      <c r="J25" s="155"/>
      <c r="K25" s="155"/>
      <c r="L25" s="155"/>
      <c r="M25" s="155"/>
    </row>
    <row r="26" spans="1:13 16342:16383" ht="15.95" customHeight="1" x14ac:dyDescent="0.3">
      <c r="A26" s="205"/>
      <c r="B26" s="180"/>
      <c r="C26" s="174"/>
      <c r="D26" s="175"/>
      <c r="E26" s="175"/>
      <c r="F26" s="172"/>
      <c r="G26" s="154"/>
      <c r="H26" s="154"/>
      <c r="I26" s="154"/>
      <c r="J26" s="155"/>
      <c r="K26" s="155"/>
      <c r="L26" s="155"/>
      <c r="M26" s="155"/>
    </row>
    <row r="27" spans="1:13 16342:16383" ht="15.95" customHeight="1" x14ac:dyDescent="0.3">
      <c r="A27" s="206"/>
      <c r="B27" s="180"/>
      <c r="C27" s="174"/>
      <c r="D27" s="175"/>
      <c r="E27" s="175"/>
      <c r="F27" s="172"/>
      <c r="G27" s="154"/>
      <c r="H27" s="154"/>
      <c r="I27" s="154"/>
      <c r="J27" s="155"/>
      <c r="K27" s="155"/>
      <c r="L27" s="155"/>
      <c r="M27" s="155"/>
    </row>
    <row r="28" spans="1:13 16342:16383" ht="15.95" customHeight="1" x14ac:dyDescent="0.3">
      <c r="A28" s="206"/>
      <c r="B28" s="142"/>
      <c r="C28" s="174"/>
      <c r="D28" s="175"/>
      <c r="E28" s="175"/>
      <c r="F28" s="172"/>
      <c r="G28" s="154"/>
      <c r="H28" s="154"/>
      <c r="I28" s="154"/>
      <c r="J28" s="155"/>
      <c r="K28" s="155"/>
      <c r="L28" s="155"/>
      <c r="M28" s="155"/>
    </row>
    <row r="29" spans="1:13 16342:16383" ht="15.95" customHeight="1" x14ac:dyDescent="0.3">
      <c r="A29" s="206"/>
      <c r="B29" s="142"/>
      <c r="C29" s="174"/>
      <c r="D29" s="175"/>
      <c r="E29" s="175"/>
      <c r="F29" s="172"/>
      <c r="G29" s="154"/>
      <c r="H29" s="154"/>
      <c r="I29" s="154"/>
      <c r="J29" s="155"/>
      <c r="K29" s="155"/>
      <c r="L29" s="155"/>
      <c r="M29" s="155"/>
    </row>
    <row r="30" spans="1:13 16342:16383" ht="15.95" customHeight="1" x14ac:dyDescent="0.3">
      <c r="A30" s="206"/>
      <c r="B30" s="180"/>
      <c r="C30" s="174"/>
      <c r="D30" s="175"/>
      <c r="E30" s="175"/>
      <c r="F30" s="172"/>
      <c r="G30" s="154"/>
      <c r="H30" s="154"/>
      <c r="I30" s="154"/>
      <c r="J30" s="155"/>
      <c r="K30" s="155"/>
      <c r="L30" s="155"/>
      <c r="M30" s="155"/>
    </row>
    <row r="31" spans="1:13 16342:16383" ht="15.95" customHeight="1" x14ac:dyDescent="0.3">
      <c r="A31" s="206"/>
      <c r="B31" s="180"/>
      <c r="C31" s="174"/>
      <c r="D31" s="175"/>
      <c r="E31" s="175"/>
      <c r="F31" s="172"/>
      <c r="G31" s="154"/>
      <c r="H31" s="154"/>
      <c r="I31" s="154"/>
      <c r="J31" s="155"/>
      <c r="K31" s="155"/>
      <c r="L31" s="155"/>
      <c r="M31" s="155"/>
    </row>
    <row r="32" spans="1:13 16342:16383" ht="17.45" x14ac:dyDescent="0.3">
      <c r="A32" s="206"/>
      <c r="B32" s="180"/>
      <c r="C32" s="174"/>
      <c r="D32" s="175"/>
      <c r="E32" s="175"/>
      <c r="F32" s="172"/>
      <c r="G32" s="154"/>
      <c r="H32" s="154"/>
      <c r="I32" s="154"/>
      <c r="J32" s="155"/>
      <c r="K32" s="155"/>
      <c r="L32" s="155"/>
      <c r="M32" s="155"/>
    </row>
    <row r="33" spans="1:13" ht="17.45" x14ac:dyDescent="0.3">
      <c r="A33" s="206"/>
      <c r="B33" s="180"/>
      <c r="C33" s="174"/>
      <c r="D33" s="175"/>
      <c r="E33" s="175"/>
      <c r="F33" s="172"/>
      <c r="G33" s="154"/>
      <c r="H33" s="154"/>
      <c r="I33" s="154"/>
      <c r="J33" s="155"/>
      <c r="K33" s="155"/>
      <c r="L33" s="155"/>
      <c r="M33" s="155"/>
    </row>
    <row r="34" spans="1:13" ht="18.75" x14ac:dyDescent="0.25">
      <c r="A34" s="205"/>
      <c r="B34" s="180"/>
      <c r="C34" s="174"/>
      <c r="D34" s="175"/>
      <c r="E34" s="175"/>
      <c r="F34" s="172"/>
      <c r="G34" s="154"/>
      <c r="H34" s="154"/>
      <c r="I34" s="154"/>
      <c r="J34" s="155"/>
      <c r="K34" s="155"/>
      <c r="L34" s="155"/>
      <c r="M34" s="155"/>
    </row>
    <row r="35" spans="1:13" ht="18.75" x14ac:dyDescent="0.25">
      <c r="A35" s="206"/>
      <c r="B35" s="180"/>
      <c r="C35" s="174"/>
      <c r="D35" s="175"/>
      <c r="E35" s="175"/>
      <c r="F35" s="172"/>
      <c r="G35" s="154"/>
      <c r="H35" s="154"/>
      <c r="I35" s="154"/>
      <c r="J35" s="155"/>
      <c r="K35" s="155"/>
      <c r="L35" s="155"/>
      <c r="M35" s="155"/>
    </row>
    <row r="36" spans="1:13" ht="18.75" x14ac:dyDescent="0.25">
      <c r="A36" s="206"/>
      <c r="B36" s="180"/>
      <c r="C36" s="174"/>
      <c r="D36" s="175"/>
      <c r="E36" s="175"/>
      <c r="F36" s="172"/>
      <c r="G36" s="154"/>
      <c r="H36" s="154"/>
      <c r="I36" s="154"/>
      <c r="J36" s="155"/>
      <c r="K36" s="155"/>
      <c r="L36" s="155"/>
      <c r="M36" s="155"/>
    </row>
    <row r="37" spans="1:13" ht="18.75" x14ac:dyDescent="0.25">
      <c r="A37" s="206"/>
      <c r="F37" s="154"/>
      <c r="G37" s="154"/>
      <c r="H37" s="154"/>
      <c r="I37" s="154"/>
      <c r="J37" s="155"/>
      <c r="K37" s="155"/>
      <c r="L37" s="155"/>
      <c r="M37" s="155"/>
    </row>
    <row r="38" spans="1:13" s="155" customFormat="1" ht="18.75" x14ac:dyDescent="0.25">
      <c r="A38" s="206"/>
      <c r="B38" s="154"/>
      <c r="C38" s="153"/>
      <c r="D38" s="153"/>
      <c r="E38" s="153"/>
      <c r="F38" s="154"/>
      <c r="G38" s="154"/>
      <c r="H38" s="154"/>
      <c r="I38" s="154"/>
    </row>
    <row r="39" spans="1:13" s="155" customFormat="1" ht="18.75" x14ac:dyDescent="0.25">
      <c r="A39" s="206"/>
      <c r="B39" s="154"/>
      <c r="C39" s="153"/>
      <c r="D39" s="153"/>
      <c r="E39" s="153"/>
      <c r="F39" s="154"/>
      <c r="G39" s="154"/>
      <c r="H39" s="154"/>
      <c r="I39" s="154"/>
    </row>
    <row r="40" spans="1:13" s="155" customFormat="1" ht="18.75" x14ac:dyDescent="0.25">
      <c r="A40" s="206"/>
      <c r="B40" s="154"/>
      <c r="C40" s="153"/>
      <c r="D40" s="153"/>
      <c r="E40" s="153"/>
      <c r="F40" s="154"/>
      <c r="G40" s="154"/>
      <c r="H40" s="154"/>
      <c r="I40" s="154"/>
    </row>
    <row r="41" spans="1:13" s="155" customFormat="1" ht="18.75" x14ac:dyDescent="0.25">
      <c r="A41" s="206"/>
      <c r="B41" s="154"/>
      <c r="C41" s="153"/>
      <c r="D41" s="153"/>
      <c r="E41" s="153"/>
      <c r="F41" s="154"/>
      <c r="G41" s="154"/>
      <c r="H41" s="154"/>
      <c r="I41" s="154"/>
    </row>
    <row r="42" spans="1:13" s="155" customFormat="1" ht="18.75" x14ac:dyDescent="0.25">
      <c r="A42" s="204"/>
      <c r="B42" s="154"/>
      <c r="C42" s="153"/>
      <c r="D42" s="153"/>
      <c r="E42" s="153"/>
      <c r="F42" s="154"/>
      <c r="G42" s="154"/>
      <c r="H42" s="154"/>
      <c r="I42" s="154"/>
    </row>
    <row r="43" spans="1:13" s="155" customFormat="1" ht="18.75" x14ac:dyDescent="0.25">
      <c r="A43" s="205"/>
      <c r="B43" s="154"/>
      <c r="C43" s="153"/>
      <c r="D43" s="153"/>
      <c r="E43" s="153"/>
      <c r="F43" s="154"/>
      <c r="G43" s="154"/>
      <c r="H43" s="154"/>
      <c r="I43" s="154"/>
    </row>
    <row r="44" spans="1:13" s="155" customFormat="1" ht="18.75" x14ac:dyDescent="0.25">
      <c r="A44" s="205"/>
      <c r="B44" s="154"/>
      <c r="C44" s="153"/>
      <c r="D44" s="153"/>
      <c r="E44" s="153"/>
      <c r="F44" s="154"/>
      <c r="G44" s="154"/>
      <c r="H44" s="154"/>
      <c r="I44" s="154"/>
    </row>
    <row r="45" spans="1:13" s="155" customFormat="1" ht="18.75" x14ac:dyDescent="0.25">
      <c r="A45" s="205"/>
      <c r="B45" s="154"/>
      <c r="C45" s="153"/>
      <c r="D45" s="153"/>
      <c r="E45" s="153"/>
      <c r="F45" s="154"/>
      <c r="G45" s="154"/>
      <c r="H45" s="154"/>
      <c r="I45" s="154"/>
    </row>
    <row r="46" spans="1:13" s="155" customFormat="1" ht="18.75" x14ac:dyDescent="0.25">
      <c r="A46" s="204"/>
      <c r="B46" s="154"/>
      <c r="C46" s="153"/>
      <c r="D46" s="153"/>
      <c r="E46" s="153"/>
      <c r="F46" s="154"/>
      <c r="G46" s="154"/>
      <c r="H46" s="154"/>
      <c r="I46" s="154"/>
    </row>
    <row r="47" spans="1:13" s="155" customFormat="1" ht="18.75" x14ac:dyDescent="0.25">
      <c r="A47" s="205"/>
      <c r="B47" s="154"/>
      <c r="C47" s="153"/>
      <c r="D47" s="153"/>
      <c r="E47" s="153"/>
      <c r="F47" s="154"/>
      <c r="G47" s="154"/>
      <c r="H47" s="154"/>
      <c r="I47" s="154"/>
    </row>
    <row r="48" spans="1:13" s="155" customFormat="1" ht="18.75" x14ac:dyDescent="0.25">
      <c r="A48" s="205"/>
      <c r="B48" s="154"/>
      <c r="C48" s="153"/>
      <c r="D48" s="153"/>
      <c r="E48" s="153"/>
      <c r="F48" s="154"/>
      <c r="G48" s="154"/>
      <c r="H48" s="154"/>
      <c r="I48" s="154"/>
    </row>
    <row r="49" spans="1:9" s="155" customFormat="1" ht="18.75" x14ac:dyDescent="0.25">
      <c r="A49" s="205"/>
      <c r="B49" s="154"/>
      <c r="C49" s="153"/>
      <c r="D49" s="153"/>
      <c r="E49" s="153"/>
      <c r="F49" s="154"/>
      <c r="G49" s="154"/>
      <c r="H49" s="154"/>
      <c r="I49" s="154"/>
    </row>
    <row r="50" spans="1:9" s="155" customFormat="1" ht="18.75" x14ac:dyDescent="0.25">
      <c r="A50" s="205"/>
      <c r="B50" s="154"/>
      <c r="C50" s="153"/>
      <c r="D50" s="153"/>
      <c r="E50" s="153"/>
      <c r="F50" s="154"/>
      <c r="G50" s="154"/>
      <c r="H50" s="154"/>
      <c r="I50" s="154"/>
    </row>
    <row r="51" spans="1:9" s="155" customFormat="1" ht="18.75" x14ac:dyDescent="0.25">
      <c r="A51" s="205"/>
      <c r="B51" s="154"/>
      <c r="C51" s="153"/>
      <c r="D51" s="153"/>
      <c r="E51" s="153"/>
      <c r="F51" s="154"/>
      <c r="G51" s="154"/>
      <c r="H51" s="154"/>
      <c r="I51" s="154"/>
    </row>
    <row r="52" spans="1:9" s="155" customFormat="1" ht="18.75" x14ac:dyDescent="0.25">
      <c r="A52" s="205"/>
      <c r="B52" s="154"/>
      <c r="C52" s="153"/>
      <c r="D52" s="153"/>
      <c r="E52" s="153"/>
      <c r="F52" s="154"/>
      <c r="G52" s="154"/>
      <c r="H52" s="154"/>
      <c r="I52" s="154"/>
    </row>
    <row r="53" spans="1:9" s="155" customFormat="1" ht="18.75" x14ac:dyDescent="0.25">
      <c r="A53" s="205"/>
      <c r="B53" s="154"/>
      <c r="C53" s="153"/>
      <c r="D53" s="153"/>
      <c r="E53" s="153"/>
      <c r="F53" s="154"/>
      <c r="G53" s="154"/>
      <c r="H53" s="154"/>
      <c r="I53" s="154"/>
    </row>
    <row r="54" spans="1:9" s="155" customFormat="1" ht="18.75" x14ac:dyDescent="0.25">
      <c r="A54" s="204"/>
      <c r="B54" s="154"/>
      <c r="C54" s="153"/>
      <c r="D54" s="153"/>
      <c r="E54" s="153"/>
      <c r="F54" s="154"/>
      <c r="G54" s="154"/>
      <c r="H54" s="154"/>
      <c r="I54" s="154"/>
    </row>
    <row r="55" spans="1:9" s="155" customFormat="1" ht="18.75" x14ac:dyDescent="0.25">
      <c r="A55" s="205"/>
      <c r="B55" s="154"/>
      <c r="C55" s="153"/>
      <c r="D55" s="153"/>
      <c r="E55" s="153"/>
      <c r="F55" s="154"/>
      <c r="G55" s="154"/>
      <c r="H55" s="154"/>
      <c r="I55" s="154"/>
    </row>
    <row r="56" spans="1:9" s="155" customFormat="1" ht="18.75" x14ac:dyDescent="0.25">
      <c r="A56" s="205"/>
      <c r="B56" s="154"/>
      <c r="C56" s="153"/>
      <c r="D56" s="153"/>
      <c r="E56" s="153"/>
      <c r="F56" s="154"/>
      <c r="G56" s="154"/>
      <c r="H56" s="154"/>
      <c r="I56" s="154"/>
    </row>
    <row r="57" spans="1:9" s="155" customFormat="1" ht="18.75" x14ac:dyDescent="0.25">
      <c r="A57" s="205"/>
      <c r="B57" s="154"/>
      <c r="C57" s="153"/>
      <c r="D57" s="153"/>
      <c r="E57" s="153"/>
      <c r="F57" s="154"/>
      <c r="G57" s="154"/>
      <c r="H57" s="154"/>
      <c r="I57" s="154"/>
    </row>
    <row r="58" spans="1:9" s="155" customFormat="1" ht="18.75" x14ac:dyDescent="0.25">
      <c r="A58" s="205"/>
      <c r="B58" s="154"/>
      <c r="C58" s="153"/>
      <c r="D58" s="153"/>
      <c r="E58" s="153"/>
      <c r="F58" s="154"/>
      <c r="G58" s="154"/>
      <c r="H58" s="154"/>
      <c r="I58" s="154"/>
    </row>
    <row r="59" spans="1:9" s="155" customFormat="1" ht="18.75" x14ac:dyDescent="0.25">
      <c r="A59" s="205"/>
      <c r="B59" s="154"/>
      <c r="C59" s="153"/>
      <c r="D59" s="153"/>
      <c r="E59" s="153"/>
      <c r="F59" s="154"/>
      <c r="G59" s="154"/>
      <c r="H59" s="154"/>
      <c r="I59" s="154"/>
    </row>
    <row r="60" spans="1:9" s="155" customFormat="1" ht="18.75" x14ac:dyDescent="0.25">
      <c r="A60" s="205"/>
      <c r="B60" s="154"/>
      <c r="C60" s="153"/>
      <c r="D60" s="153"/>
      <c r="E60" s="153"/>
      <c r="F60" s="154"/>
      <c r="G60" s="154"/>
      <c r="H60" s="154"/>
      <c r="I60" s="154"/>
    </row>
    <row r="61" spans="1:9" s="155" customFormat="1" ht="18.75" x14ac:dyDescent="0.25">
      <c r="A61" s="205"/>
      <c r="B61" s="154"/>
      <c r="C61" s="153"/>
      <c r="D61" s="153"/>
      <c r="E61" s="153"/>
      <c r="F61" s="154"/>
      <c r="G61" s="154"/>
      <c r="H61" s="154"/>
      <c r="I61" s="154"/>
    </row>
    <row r="62" spans="1:9" s="155" customFormat="1" ht="18.75" x14ac:dyDescent="0.25">
      <c r="A62" s="203"/>
      <c r="B62" s="154"/>
      <c r="C62" s="153"/>
      <c r="D62" s="153"/>
      <c r="E62" s="153"/>
      <c r="F62" s="154"/>
      <c r="G62" s="154"/>
      <c r="H62" s="154"/>
      <c r="I62" s="154"/>
    </row>
    <row r="63" spans="1:9" s="155" customFormat="1" ht="18.75" x14ac:dyDescent="0.25">
      <c r="A63" s="204"/>
      <c r="B63" s="154"/>
      <c r="C63" s="153"/>
      <c r="D63" s="153"/>
      <c r="E63" s="153"/>
      <c r="F63" s="154"/>
      <c r="G63" s="154"/>
      <c r="H63" s="154"/>
      <c r="I63" s="154"/>
    </row>
    <row r="64" spans="1:9" s="155" customFormat="1" ht="18.75" x14ac:dyDescent="0.25">
      <c r="A64" s="204"/>
      <c r="B64" s="154"/>
      <c r="C64" s="153"/>
      <c r="D64" s="153"/>
      <c r="E64" s="153"/>
      <c r="F64" s="154"/>
      <c r="G64" s="154"/>
      <c r="H64" s="154"/>
      <c r="I64" s="154"/>
    </row>
    <row r="65" spans="1:9" s="155" customFormat="1" ht="18.75" x14ac:dyDescent="0.25">
      <c r="A65" s="204"/>
      <c r="B65" s="154"/>
      <c r="C65" s="153"/>
      <c r="D65" s="153"/>
      <c r="E65" s="153"/>
      <c r="F65" s="154"/>
      <c r="G65" s="154"/>
      <c r="H65" s="154"/>
      <c r="I65" s="154"/>
    </row>
    <row r="66" spans="1:9" s="155" customFormat="1" ht="18.75" x14ac:dyDescent="0.25">
      <c r="A66" s="204"/>
      <c r="B66" s="154"/>
      <c r="C66" s="153"/>
      <c r="D66" s="153"/>
      <c r="E66" s="153"/>
      <c r="F66" s="154"/>
      <c r="G66" s="154"/>
      <c r="H66" s="154"/>
      <c r="I66" s="154"/>
    </row>
    <row r="67" spans="1:9" s="155" customFormat="1" ht="18.75" x14ac:dyDescent="0.25">
      <c r="A67" s="204"/>
      <c r="B67" s="154"/>
      <c r="C67" s="153"/>
      <c r="D67" s="153"/>
      <c r="E67" s="153"/>
      <c r="F67" s="154"/>
      <c r="G67" s="154"/>
      <c r="H67" s="154"/>
      <c r="I67" s="154"/>
    </row>
    <row r="68" spans="1:9" s="155" customFormat="1" ht="18.75" x14ac:dyDescent="0.25">
      <c r="A68" s="204"/>
      <c r="B68" s="154"/>
      <c r="C68" s="153"/>
      <c r="D68" s="153"/>
      <c r="E68" s="153"/>
      <c r="F68" s="154"/>
      <c r="G68" s="154"/>
      <c r="H68" s="154"/>
      <c r="I68" s="154"/>
    </row>
    <row r="69" spans="1:9" s="155" customFormat="1" ht="18.75" x14ac:dyDescent="0.25">
      <c r="A69" s="203"/>
      <c r="B69" s="154"/>
      <c r="C69" s="153"/>
      <c r="D69" s="153"/>
      <c r="E69" s="153"/>
      <c r="F69" s="154"/>
      <c r="G69" s="154"/>
      <c r="H69" s="154"/>
      <c r="I69" s="154"/>
    </row>
    <row r="70" spans="1:9" s="155" customFormat="1" ht="18.75" x14ac:dyDescent="0.25">
      <c r="A70" s="204"/>
      <c r="B70" s="154"/>
      <c r="C70" s="153"/>
      <c r="D70" s="153"/>
      <c r="E70" s="153"/>
      <c r="F70" s="154"/>
      <c r="G70" s="154"/>
      <c r="H70" s="154"/>
      <c r="I70" s="154"/>
    </row>
    <row r="71" spans="1:9" s="155" customFormat="1" ht="18.75" x14ac:dyDescent="0.25">
      <c r="A71" s="204"/>
      <c r="B71" s="154"/>
      <c r="C71" s="153"/>
      <c r="D71" s="153"/>
      <c r="E71" s="153"/>
      <c r="F71" s="154"/>
      <c r="G71" s="154"/>
      <c r="H71" s="154"/>
      <c r="I71" s="154"/>
    </row>
    <row r="72" spans="1:9" s="155" customFormat="1" ht="18.75" x14ac:dyDescent="0.25">
      <c r="A72" s="203"/>
      <c r="B72" s="154"/>
      <c r="C72" s="153"/>
      <c r="D72" s="153"/>
      <c r="E72" s="153"/>
      <c r="F72" s="154"/>
      <c r="G72" s="154"/>
      <c r="H72" s="154"/>
      <c r="I72" s="154"/>
    </row>
    <row r="73" spans="1:9" s="155" customFormat="1" ht="18.75" x14ac:dyDescent="0.25">
      <c r="A73" s="204"/>
      <c r="B73" s="154"/>
      <c r="C73" s="153"/>
      <c r="D73" s="153"/>
      <c r="E73" s="153"/>
      <c r="F73" s="154"/>
      <c r="G73" s="154"/>
      <c r="H73" s="154"/>
      <c r="I73" s="154"/>
    </row>
    <row r="74" spans="1:9" s="155" customFormat="1" ht="18.75" x14ac:dyDescent="0.25">
      <c r="A74" s="154"/>
      <c r="B74" s="154"/>
      <c r="C74" s="153"/>
      <c r="D74" s="153"/>
      <c r="E74" s="153"/>
      <c r="F74" s="154"/>
      <c r="G74" s="154"/>
      <c r="H74" s="154"/>
      <c r="I74" s="154"/>
    </row>
    <row r="75" spans="1:9" s="155" customFormat="1" ht="18.75" x14ac:dyDescent="0.25">
      <c r="A75" s="154"/>
      <c r="B75" s="154"/>
      <c r="C75" s="153"/>
      <c r="D75" s="153"/>
      <c r="E75" s="153"/>
      <c r="F75" s="154"/>
      <c r="G75" s="154"/>
      <c r="H75" s="154"/>
      <c r="I75" s="154"/>
    </row>
    <row r="76" spans="1:9" s="155" customFormat="1" ht="18.75" x14ac:dyDescent="0.25">
      <c r="A76" s="154"/>
      <c r="B76" s="154"/>
      <c r="C76" s="153"/>
      <c r="D76" s="153"/>
      <c r="E76" s="153"/>
      <c r="F76" s="154"/>
      <c r="G76" s="154"/>
      <c r="H76" s="154"/>
      <c r="I76" s="154"/>
    </row>
    <row r="77" spans="1:9" s="155" customFormat="1" ht="18.75" x14ac:dyDescent="0.25">
      <c r="A77" s="154"/>
      <c r="B77" s="154"/>
      <c r="C77" s="153"/>
      <c r="D77" s="153"/>
      <c r="E77" s="153"/>
      <c r="F77" s="154"/>
      <c r="G77" s="154"/>
      <c r="H77" s="154"/>
      <c r="I77" s="154"/>
    </row>
    <row r="78" spans="1:9" s="155" customFormat="1" ht="18.75" x14ac:dyDescent="0.25">
      <c r="A78" s="154"/>
      <c r="B78" s="154"/>
      <c r="C78" s="153"/>
      <c r="D78" s="153"/>
      <c r="E78" s="153"/>
      <c r="F78" s="154"/>
      <c r="G78" s="154"/>
      <c r="H78" s="154"/>
      <c r="I78" s="154"/>
    </row>
    <row r="79" spans="1:9" s="155" customFormat="1" ht="18.75" x14ac:dyDescent="0.25">
      <c r="A79" s="154"/>
      <c r="B79" s="154"/>
      <c r="C79" s="153"/>
      <c r="D79" s="153"/>
      <c r="E79" s="153"/>
      <c r="F79" s="154"/>
      <c r="G79" s="154"/>
      <c r="H79" s="154"/>
      <c r="I79" s="154"/>
    </row>
    <row r="80" spans="1:9" s="155" customFormat="1" ht="18.75" x14ac:dyDescent="0.25">
      <c r="A80" s="154"/>
      <c r="B80" s="154"/>
      <c r="C80" s="153"/>
      <c r="D80" s="153"/>
      <c r="E80" s="153"/>
      <c r="F80" s="154"/>
      <c r="G80" s="154"/>
      <c r="H80" s="154"/>
      <c r="I80" s="154"/>
    </row>
    <row r="81" spans="1:9" s="155" customFormat="1" ht="18.75" x14ac:dyDescent="0.25">
      <c r="A81" s="154"/>
      <c r="B81" s="154"/>
      <c r="C81" s="153"/>
      <c r="D81" s="153"/>
      <c r="E81" s="153"/>
      <c r="F81" s="154"/>
      <c r="G81" s="154"/>
      <c r="H81" s="154"/>
      <c r="I81" s="154"/>
    </row>
    <row r="82" spans="1:9" s="155" customFormat="1" ht="18.75" x14ac:dyDescent="0.25">
      <c r="A82" s="154"/>
      <c r="B82" s="154"/>
      <c r="C82" s="153"/>
      <c r="D82" s="153"/>
      <c r="E82" s="153"/>
      <c r="F82" s="154"/>
      <c r="G82" s="154"/>
      <c r="H82" s="154"/>
      <c r="I82" s="154"/>
    </row>
    <row r="83" spans="1:9" s="155" customFormat="1" ht="18.75" x14ac:dyDescent="0.25">
      <c r="A83" s="154"/>
      <c r="B83" s="154"/>
      <c r="C83" s="153"/>
      <c r="D83" s="153"/>
      <c r="E83" s="153"/>
      <c r="F83" s="154"/>
      <c r="G83" s="154"/>
      <c r="H83" s="154"/>
      <c r="I83" s="154"/>
    </row>
    <row r="84" spans="1:9" s="155" customFormat="1" ht="18.75" x14ac:dyDescent="0.25">
      <c r="A84" s="154"/>
      <c r="B84" s="154"/>
      <c r="C84" s="153"/>
      <c r="D84" s="153"/>
      <c r="E84" s="153"/>
      <c r="F84" s="154"/>
      <c r="G84" s="154"/>
      <c r="H84" s="154"/>
      <c r="I84" s="154"/>
    </row>
    <row r="85" spans="1:9" s="155" customFormat="1" ht="18.75" x14ac:dyDescent="0.25">
      <c r="A85" s="154"/>
      <c r="B85" s="154"/>
      <c r="C85" s="153"/>
      <c r="D85" s="153"/>
      <c r="E85" s="153"/>
      <c r="F85" s="154"/>
      <c r="G85" s="154"/>
      <c r="H85" s="154"/>
      <c r="I85" s="154"/>
    </row>
    <row r="86" spans="1:9" s="155" customFormat="1" ht="18.75" x14ac:dyDescent="0.25">
      <c r="A86" s="154"/>
      <c r="B86" s="154"/>
      <c r="C86" s="153"/>
      <c r="D86" s="153"/>
      <c r="E86" s="153"/>
      <c r="F86" s="154"/>
      <c r="G86" s="154"/>
      <c r="H86" s="154"/>
      <c r="I86" s="154"/>
    </row>
    <row r="87" spans="1:9" s="155" customFormat="1" ht="18.75" x14ac:dyDescent="0.25">
      <c r="A87" s="154"/>
      <c r="B87" s="154"/>
      <c r="C87" s="153"/>
      <c r="D87" s="153"/>
      <c r="E87" s="153"/>
      <c r="F87" s="154"/>
      <c r="G87" s="154"/>
      <c r="H87" s="154"/>
      <c r="I87" s="154"/>
    </row>
    <row r="88" spans="1:9" s="155" customFormat="1" ht="18.75" x14ac:dyDescent="0.25">
      <c r="A88" s="154"/>
      <c r="B88" s="154"/>
      <c r="C88" s="153"/>
      <c r="D88" s="153"/>
      <c r="E88" s="153"/>
      <c r="F88" s="154"/>
      <c r="G88" s="154"/>
      <c r="H88" s="154"/>
      <c r="I88" s="154"/>
    </row>
    <row r="89" spans="1:9" s="155" customFormat="1" ht="18.75" x14ac:dyDescent="0.25">
      <c r="A89" s="154"/>
      <c r="B89" s="154"/>
      <c r="C89" s="153"/>
      <c r="D89" s="153"/>
      <c r="E89" s="153"/>
      <c r="F89" s="154"/>
      <c r="G89" s="154"/>
      <c r="H89" s="154"/>
      <c r="I89" s="154"/>
    </row>
    <row r="90" spans="1:9" s="155" customFormat="1" ht="18.75" x14ac:dyDescent="0.25">
      <c r="A90" s="154"/>
      <c r="B90" s="154"/>
      <c r="C90" s="153"/>
      <c r="D90" s="153"/>
      <c r="E90" s="153"/>
      <c r="F90" s="154"/>
      <c r="G90" s="154"/>
      <c r="H90" s="154"/>
      <c r="I90" s="154"/>
    </row>
    <row r="91" spans="1:9" s="155" customFormat="1" ht="18.75" x14ac:dyDescent="0.25">
      <c r="A91" s="154"/>
      <c r="B91" s="154"/>
      <c r="C91" s="153"/>
      <c r="D91" s="153"/>
      <c r="E91" s="153"/>
      <c r="F91" s="154"/>
      <c r="G91" s="154"/>
      <c r="H91" s="154"/>
      <c r="I91" s="154"/>
    </row>
    <row r="92" spans="1:9" s="155" customFormat="1" ht="18.75" x14ac:dyDescent="0.25">
      <c r="A92" s="154"/>
      <c r="B92" s="154"/>
      <c r="C92" s="153"/>
      <c r="D92" s="153"/>
      <c r="E92" s="153"/>
      <c r="F92" s="154"/>
      <c r="G92" s="154"/>
      <c r="H92" s="154"/>
      <c r="I92" s="154"/>
    </row>
    <row r="93" spans="1:9" s="155" customFormat="1" ht="18.75" x14ac:dyDescent="0.25">
      <c r="A93" s="154"/>
      <c r="B93" s="154"/>
      <c r="C93" s="153"/>
      <c r="D93" s="153"/>
      <c r="E93" s="153"/>
      <c r="F93" s="154"/>
      <c r="G93" s="154"/>
      <c r="H93" s="154"/>
      <c r="I93" s="154"/>
    </row>
    <row r="94" spans="1:9" s="155" customFormat="1" ht="18.75" x14ac:dyDescent="0.25">
      <c r="A94" s="154"/>
      <c r="B94" s="154"/>
      <c r="C94" s="153"/>
      <c r="D94" s="153"/>
      <c r="E94" s="153"/>
      <c r="F94" s="154"/>
      <c r="G94" s="154"/>
      <c r="H94" s="154"/>
      <c r="I94" s="154"/>
    </row>
    <row r="95" spans="1:9" s="155" customFormat="1" ht="18.75" x14ac:dyDescent="0.25">
      <c r="A95" s="154"/>
      <c r="B95" s="154"/>
      <c r="C95" s="153"/>
      <c r="D95" s="153"/>
      <c r="E95" s="153"/>
      <c r="F95" s="154"/>
      <c r="G95" s="154"/>
      <c r="H95" s="154"/>
      <c r="I95" s="154"/>
    </row>
    <row r="96" spans="1:9" s="155" customFormat="1" ht="18.75" x14ac:dyDescent="0.25">
      <c r="A96" s="154"/>
      <c r="B96" s="154"/>
      <c r="C96" s="153"/>
      <c r="D96" s="153"/>
      <c r="E96" s="153"/>
      <c r="F96" s="154"/>
      <c r="G96" s="154"/>
      <c r="H96" s="154"/>
      <c r="I96" s="154"/>
    </row>
    <row r="97" spans="1:9" s="155" customFormat="1" ht="18.75" x14ac:dyDescent="0.25">
      <c r="A97" s="154"/>
      <c r="B97" s="154"/>
      <c r="C97" s="153"/>
      <c r="D97" s="153"/>
      <c r="E97" s="153"/>
      <c r="F97" s="154"/>
      <c r="G97" s="154"/>
      <c r="H97" s="154"/>
      <c r="I97" s="154"/>
    </row>
    <row r="98" spans="1:9" s="155" customFormat="1" ht="18.75" x14ac:dyDescent="0.25">
      <c r="A98" s="154"/>
      <c r="B98" s="154"/>
      <c r="C98" s="153"/>
      <c r="D98" s="153"/>
      <c r="E98" s="153"/>
      <c r="F98" s="154"/>
      <c r="G98" s="154"/>
      <c r="H98" s="154"/>
      <c r="I98" s="154"/>
    </row>
    <row r="99" spans="1:9" s="155" customFormat="1" ht="18.75" x14ac:dyDescent="0.25">
      <c r="A99" s="154"/>
      <c r="B99" s="154"/>
      <c r="C99" s="153"/>
      <c r="D99" s="153"/>
      <c r="E99" s="153"/>
      <c r="F99" s="154"/>
      <c r="G99" s="154"/>
      <c r="H99" s="154"/>
      <c r="I99" s="154"/>
    </row>
    <row r="100" spans="1:9" s="155" customFormat="1" ht="18.75" x14ac:dyDescent="0.25">
      <c r="A100" s="154"/>
      <c r="B100" s="154"/>
      <c r="C100" s="153"/>
      <c r="D100" s="153"/>
      <c r="E100" s="153"/>
      <c r="F100" s="154"/>
      <c r="G100" s="154"/>
      <c r="H100" s="154"/>
      <c r="I100" s="154"/>
    </row>
    <row r="101" spans="1:9" s="155" customFormat="1" ht="18.75" x14ac:dyDescent="0.25">
      <c r="A101" s="154"/>
      <c r="B101" s="154"/>
      <c r="C101" s="153"/>
      <c r="D101" s="153"/>
      <c r="E101" s="153"/>
      <c r="F101" s="154"/>
      <c r="G101" s="154"/>
      <c r="H101" s="154"/>
      <c r="I101" s="154"/>
    </row>
    <row r="102" spans="1:9" s="155" customFormat="1" ht="18.75" x14ac:dyDescent="0.25">
      <c r="A102" s="154"/>
      <c r="B102" s="154"/>
      <c r="C102" s="153"/>
      <c r="D102" s="153"/>
      <c r="E102" s="153"/>
      <c r="F102" s="154"/>
      <c r="G102" s="154"/>
      <c r="H102" s="154"/>
      <c r="I102" s="154"/>
    </row>
    <row r="103" spans="1:9" s="155" customFormat="1" ht="18.75" x14ac:dyDescent="0.25">
      <c r="A103" s="154"/>
      <c r="B103" s="154"/>
      <c r="C103" s="153"/>
      <c r="D103" s="153"/>
      <c r="E103" s="153"/>
      <c r="F103" s="154"/>
      <c r="G103" s="154"/>
      <c r="H103" s="154"/>
      <c r="I103" s="154"/>
    </row>
    <row r="104" spans="1:9" s="155" customFormat="1" ht="18.75" x14ac:dyDescent="0.25">
      <c r="A104" s="154"/>
      <c r="B104" s="154"/>
      <c r="C104" s="153"/>
      <c r="D104" s="153"/>
      <c r="E104" s="153"/>
      <c r="F104" s="154"/>
      <c r="G104" s="154"/>
      <c r="H104" s="154"/>
      <c r="I104" s="154"/>
    </row>
    <row r="105" spans="1:9" s="155" customFormat="1" ht="18.75" x14ac:dyDescent="0.25">
      <c r="A105" s="154"/>
      <c r="B105" s="154"/>
      <c r="C105" s="153"/>
      <c r="D105" s="153"/>
      <c r="E105" s="153"/>
      <c r="F105" s="154"/>
      <c r="G105" s="154"/>
      <c r="H105" s="154"/>
      <c r="I105" s="154"/>
    </row>
    <row r="106" spans="1:9" s="155" customFormat="1" ht="18.75" x14ac:dyDescent="0.25">
      <c r="A106" s="154"/>
      <c r="B106" s="154"/>
      <c r="C106" s="153"/>
      <c r="D106" s="153"/>
      <c r="E106" s="153"/>
      <c r="F106" s="154"/>
      <c r="G106" s="154"/>
      <c r="H106" s="154"/>
      <c r="I106" s="154"/>
    </row>
    <row r="107" spans="1:9" s="155" customFormat="1" ht="18.75" x14ac:dyDescent="0.25">
      <c r="A107" s="154"/>
      <c r="B107" s="154"/>
      <c r="C107" s="153"/>
      <c r="D107" s="153"/>
      <c r="E107" s="153"/>
      <c r="F107" s="154"/>
      <c r="G107" s="154"/>
      <c r="H107" s="154"/>
      <c r="I107" s="154"/>
    </row>
    <row r="108" spans="1:9" s="155" customFormat="1" ht="18.75" x14ac:dyDescent="0.25">
      <c r="A108" s="154"/>
      <c r="B108" s="154"/>
      <c r="C108" s="153"/>
      <c r="D108" s="153"/>
      <c r="E108" s="153"/>
      <c r="F108" s="154"/>
      <c r="G108" s="154"/>
      <c r="H108" s="154"/>
      <c r="I108" s="154"/>
    </row>
    <row r="109" spans="1:9" s="155" customFormat="1" ht="18.75" x14ac:dyDescent="0.25">
      <c r="A109" s="154"/>
      <c r="B109" s="154"/>
      <c r="C109" s="153"/>
      <c r="D109" s="153"/>
      <c r="E109" s="153"/>
      <c r="F109" s="154"/>
      <c r="G109" s="154"/>
      <c r="H109" s="154"/>
      <c r="I109" s="154"/>
    </row>
    <row r="110" spans="1:9" s="155" customFormat="1" ht="18.75" x14ac:dyDescent="0.25">
      <c r="A110" s="154"/>
      <c r="B110" s="154"/>
      <c r="C110" s="153"/>
      <c r="D110" s="153"/>
      <c r="E110" s="153"/>
      <c r="F110" s="154"/>
      <c r="G110" s="154"/>
      <c r="H110" s="154"/>
      <c r="I110" s="154"/>
    </row>
    <row r="111" spans="1:9" s="155" customFormat="1" ht="18.75" x14ac:dyDescent="0.25">
      <c r="A111" s="154"/>
      <c r="B111" s="154"/>
      <c r="C111" s="153"/>
      <c r="D111" s="153"/>
      <c r="E111" s="153"/>
      <c r="F111" s="154"/>
      <c r="G111" s="154"/>
      <c r="H111" s="154"/>
      <c r="I111" s="154"/>
    </row>
    <row r="112" spans="1:9" s="155" customFormat="1" ht="18.75" x14ac:dyDescent="0.25">
      <c r="A112" s="154"/>
      <c r="B112" s="154"/>
      <c r="C112" s="153"/>
      <c r="D112" s="153"/>
      <c r="E112" s="153"/>
      <c r="F112" s="154"/>
      <c r="G112" s="154"/>
      <c r="H112" s="154"/>
      <c r="I112" s="154"/>
    </row>
    <row r="113" spans="1:9" s="155" customFormat="1" ht="18.75" x14ac:dyDescent="0.25">
      <c r="A113" s="154"/>
      <c r="B113" s="154"/>
      <c r="C113" s="153"/>
      <c r="D113" s="153"/>
      <c r="E113" s="153"/>
      <c r="F113" s="154"/>
      <c r="G113" s="154"/>
      <c r="H113" s="154"/>
      <c r="I113" s="154"/>
    </row>
    <row r="114" spans="1:9" s="155" customFormat="1" ht="18.75" x14ac:dyDescent="0.25">
      <c r="A114" s="154"/>
      <c r="B114" s="154"/>
      <c r="C114" s="153"/>
      <c r="D114" s="153"/>
      <c r="E114" s="153"/>
      <c r="F114" s="154"/>
      <c r="G114" s="154"/>
      <c r="H114" s="154"/>
      <c r="I114" s="154"/>
    </row>
    <row r="115" spans="1:9" s="155" customFormat="1" ht="18.75" x14ac:dyDescent="0.25">
      <c r="A115" s="154"/>
      <c r="B115" s="154"/>
      <c r="C115" s="153"/>
      <c r="D115" s="153"/>
      <c r="E115" s="153"/>
      <c r="F115" s="154"/>
      <c r="G115" s="154"/>
      <c r="H115" s="154"/>
      <c r="I115" s="154"/>
    </row>
    <row r="116" spans="1:9" s="155" customFormat="1" ht="18.75" x14ac:dyDescent="0.25">
      <c r="A116" s="154"/>
      <c r="B116" s="154"/>
      <c r="C116" s="153"/>
      <c r="D116" s="153"/>
      <c r="E116" s="153"/>
      <c r="F116" s="154"/>
      <c r="G116" s="154"/>
      <c r="H116" s="154"/>
      <c r="I116" s="154"/>
    </row>
    <row r="117" spans="1:9" s="155" customFormat="1" ht="18.75" x14ac:dyDescent="0.25">
      <c r="A117" s="154"/>
      <c r="B117" s="154"/>
      <c r="C117" s="153"/>
      <c r="D117" s="153"/>
      <c r="E117" s="153"/>
      <c r="F117" s="154"/>
      <c r="G117" s="154"/>
      <c r="H117" s="154"/>
      <c r="I117" s="154"/>
    </row>
    <row r="118" spans="1:9" s="155" customFormat="1" ht="18.75" x14ac:dyDescent="0.25">
      <c r="A118" s="154"/>
      <c r="B118" s="154"/>
      <c r="C118" s="153"/>
      <c r="D118" s="153"/>
      <c r="E118" s="153"/>
      <c r="F118" s="154"/>
      <c r="G118" s="154"/>
      <c r="H118" s="154"/>
      <c r="I118" s="154"/>
    </row>
    <row r="119" spans="1:9" s="155" customFormat="1" ht="18.75" x14ac:dyDescent="0.25">
      <c r="A119" s="154"/>
      <c r="B119" s="154"/>
      <c r="C119" s="153"/>
      <c r="D119" s="153"/>
      <c r="E119" s="153"/>
      <c r="F119" s="154"/>
      <c r="G119" s="154"/>
      <c r="H119" s="154"/>
      <c r="I119" s="154"/>
    </row>
    <row r="120" spans="1:9" s="155" customFormat="1" ht="18.75" x14ac:dyDescent="0.25">
      <c r="A120" s="154"/>
      <c r="B120" s="154"/>
      <c r="C120" s="153"/>
      <c r="D120" s="153"/>
      <c r="E120" s="153"/>
      <c r="F120" s="154"/>
      <c r="G120" s="154"/>
      <c r="H120" s="154"/>
      <c r="I120" s="154"/>
    </row>
    <row r="121" spans="1:9" s="155" customFormat="1" ht="18.75" x14ac:dyDescent="0.25">
      <c r="A121" s="154"/>
      <c r="B121" s="154"/>
      <c r="C121" s="153"/>
      <c r="D121" s="153"/>
      <c r="E121" s="153"/>
      <c r="F121" s="154"/>
      <c r="G121" s="154"/>
      <c r="H121" s="154"/>
      <c r="I121" s="154"/>
    </row>
    <row r="122" spans="1:9" s="155" customFormat="1" ht="18.75" x14ac:dyDescent="0.25">
      <c r="A122" s="154"/>
      <c r="B122" s="154"/>
      <c r="C122" s="153"/>
      <c r="D122" s="153"/>
      <c r="E122" s="153"/>
      <c r="F122" s="154"/>
      <c r="G122" s="154"/>
      <c r="H122" s="154"/>
      <c r="I122" s="154"/>
    </row>
    <row r="123" spans="1:9" s="155" customFormat="1" ht="18.75" x14ac:dyDescent="0.25">
      <c r="A123" s="154"/>
      <c r="B123" s="154"/>
      <c r="C123" s="153"/>
      <c r="D123" s="153"/>
      <c r="E123" s="153"/>
      <c r="F123" s="154"/>
      <c r="G123" s="154"/>
      <c r="H123" s="154"/>
      <c r="I123" s="154"/>
    </row>
    <row r="124" spans="1:9" s="155" customFormat="1" ht="18.75" x14ac:dyDescent="0.25">
      <c r="A124" s="154"/>
      <c r="B124" s="154"/>
      <c r="C124" s="153"/>
      <c r="D124" s="153"/>
      <c r="E124" s="153"/>
      <c r="F124" s="154"/>
      <c r="G124" s="154"/>
      <c r="H124" s="154"/>
      <c r="I124" s="154"/>
    </row>
    <row r="125" spans="1:9" s="155" customFormat="1" ht="18.75" x14ac:dyDescent="0.25">
      <c r="A125" s="154"/>
      <c r="B125" s="154"/>
      <c r="C125" s="153"/>
      <c r="D125" s="153"/>
      <c r="E125" s="153"/>
      <c r="F125" s="154"/>
      <c r="G125" s="154"/>
      <c r="H125" s="154"/>
      <c r="I125" s="154"/>
    </row>
    <row r="126" spans="1:9" s="155" customFormat="1" ht="18.75" x14ac:dyDescent="0.25">
      <c r="A126" s="154"/>
      <c r="B126" s="154"/>
      <c r="C126" s="153"/>
      <c r="D126" s="153"/>
      <c r="E126" s="153"/>
      <c r="F126" s="154"/>
      <c r="G126" s="154"/>
      <c r="H126" s="154"/>
      <c r="I126" s="154"/>
    </row>
    <row r="127" spans="1:9" s="155" customFormat="1" ht="18.75" x14ac:dyDescent="0.25">
      <c r="A127" s="154"/>
      <c r="B127" s="154"/>
      <c r="C127" s="153"/>
      <c r="D127" s="153"/>
      <c r="E127" s="153"/>
      <c r="F127" s="154"/>
      <c r="G127" s="154"/>
      <c r="H127" s="154"/>
      <c r="I127" s="154"/>
    </row>
    <row r="128" spans="1:9" s="155" customFormat="1" ht="18.75" x14ac:dyDescent="0.25">
      <c r="A128" s="154"/>
      <c r="B128" s="154"/>
      <c r="C128" s="153"/>
      <c r="D128" s="153"/>
      <c r="E128" s="153"/>
      <c r="F128" s="154"/>
      <c r="G128" s="154"/>
      <c r="H128" s="154"/>
      <c r="I128" s="154"/>
    </row>
    <row r="129" spans="1:9" s="155" customFormat="1" ht="18.75" x14ac:dyDescent="0.25">
      <c r="A129" s="154"/>
      <c r="B129" s="154"/>
      <c r="C129" s="153"/>
      <c r="D129" s="153"/>
      <c r="E129" s="153"/>
      <c r="F129" s="154"/>
      <c r="G129" s="154"/>
      <c r="H129" s="154"/>
      <c r="I129" s="154"/>
    </row>
    <row r="130" spans="1:9" s="155" customFormat="1" ht="18.75" x14ac:dyDescent="0.25">
      <c r="A130" s="154"/>
      <c r="B130" s="154"/>
      <c r="C130" s="153"/>
      <c r="D130" s="153"/>
      <c r="E130" s="153"/>
      <c r="F130" s="154"/>
      <c r="G130" s="154"/>
      <c r="H130" s="154"/>
      <c r="I130" s="154"/>
    </row>
    <row r="131" spans="1:9" s="155" customFormat="1" ht="18.75" x14ac:dyDescent="0.25">
      <c r="A131" s="154"/>
      <c r="B131" s="154"/>
      <c r="C131" s="153"/>
      <c r="D131" s="153"/>
      <c r="E131" s="153"/>
      <c r="F131" s="154"/>
      <c r="G131" s="154"/>
      <c r="H131" s="154"/>
      <c r="I131" s="154"/>
    </row>
    <row r="132" spans="1:9" s="155" customFormat="1" ht="18.75" x14ac:dyDescent="0.25">
      <c r="A132" s="154"/>
      <c r="B132" s="154"/>
      <c r="C132" s="153"/>
      <c r="D132" s="153"/>
      <c r="E132" s="153"/>
      <c r="F132" s="154"/>
      <c r="G132" s="154"/>
      <c r="H132" s="154"/>
      <c r="I132" s="154"/>
    </row>
    <row r="133" spans="1:9" s="155" customFormat="1" ht="18.75" x14ac:dyDescent="0.25">
      <c r="A133" s="154"/>
      <c r="B133" s="154"/>
      <c r="C133" s="153"/>
      <c r="D133" s="153"/>
      <c r="E133" s="153"/>
      <c r="F133" s="154"/>
      <c r="G133" s="154"/>
      <c r="H133" s="154"/>
      <c r="I133" s="154"/>
    </row>
    <row r="134" spans="1:9" s="155" customFormat="1" ht="18.75" x14ac:dyDescent="0.25">
      <c r="A134" s="154"/>
      <c r="B134" s="154"/>
      <c r="C134" s="153"/>
      <c r="D134" s="153"/>
      <c r="E134" s="153"/>
      <c r="F134" s="154"/>
      <c r="G134" s="154"/>
      <c r="H134" s="154"/>
      <c r="I134" s="154"/>
    </row>
    <row r="135" spans="1:9" s="155" customFormat="1" ht="18.75" x14ac:dyDescent="0.25">
      <c r="A135" s="154"/>
      <c r="B135" s="154"/>
      <c r="C135" s="153"/>
      <c r="D135" s="153"/>
      <c r="E135" s="153"/>
      <c r="F135" s="154"/>
      <c r="G135" s="154"/>
      <c r="H135" s="154"/>
      <c r="I135" s="154"/>
    </row>
    <row r="136" spans="1:9" s="155" customFormat="1" ht="18.75" x14ac:dyDescent="0.25">
      <c r="A136" s="154"/>
      <c r="B136" s="154"/>
      <c r="C136" s="153"/>
      <c r="D136" s="153"/>
      <c r="E136" s="153"/>
      <c r="F136" s="154"/>
      <c r="G136" s="154"/>
      <c r="H136" s="154"/>
      <c r="I136" s="154"/>
    </row>
    <row r="137" spans="1:9" s="155" customFormat="1" ht="18.75" x14ac:dyDescent="0.25">
      <c r="A137" s="154"/>
      <c r="B137" s="154"/>
      <c r="C137" s="153"/>
      <c r="D137" s="153"/>
      <c r="E137" s="153"/>
      <c r="F137" s="154"/>
      <c r="G137" s="154"/>
      <c r="H137" s="154"/>
      <c r="I137" s="154"/>
    </row>
    <row r="138" spans="1:9" s="155" customFormat="1" ht="18.75" x14ac:dyDescent="0.25">
      <c r="A138" s="154"/>
      <c r="B138" s="154"/>
      <c r="C138" s="153"/>
      <c r="D138" s="153"/>
      <c r="E138" s="153"/>
      <c r="F138" s="154"/>
      <c r="G138" s="154"/>
      <c r="H138" s="154"/>
      <c r="I138" s="154"/>
    </row>
    <row r="139" spans="1:9" s="155" customFormat="1" ht="18.75" x14ac:dyDescent="0.25">
      <c r="A139" s="154"/>
      <c r="B139" s="154"/>
      <c r="C139" s="153"/>
      <c r="D139" s="153"/>
      <c r="E139" s="153"/>
      <c r="F139" s="154"/>
      <c r="G139" s="154"/>
      <c r="H139" s="154"/>
      <c r="I139" s="154"/>
    </row>
    <row r="140" spans="1:9" s="155" customFormat="1" ht="18.75" x14ac:dyDescent="0.25">
      <c r="A140" s="154"/>
      <c r="B140" s="154"/>
      <c r="C140" s="153"/>
      <c r="D140" s="153"/>
      <c r="E140" s="153"/>
      <c r="F140" s="154"/>
      <c r="G140" s="154"/>
      <c r="H140" s="154"/>
      <c r="I140" s="154"/>
    </row>
    <row r="141" spans="1:9" s="155" customFormat="1" ht="18.75" x14ac:dyDescent="0.25">
      <c r="A141" s="154"/>
      <c r="B141" s="154"/>
      <c r="C141" s="153"/>
      <c r="D141" s="153"/>
      <c r="E141" s="153"/>
      <c r="F141" s="154"/>
      <c r="G141" s="154"/>
      <c r="H141" s="154"/>
      <c r="I141" s="154"/>
    </row>
    <row r="142" spans="1:9" s="155" customFormat="1" ht="18.75" x14ac:dyDescent="0.25">
      <c r="A142" s="154"/>
      <c r="B142" s="154"/>
      <c r="C142" s="153"/>
      <c r="D142" s="153"/>
      <c r="E142" s="153"/>
      <c r="F142" s="154"/>
      <c r="G142" s="154"/>
      <c r="H142" s="154"/>
      <c r="I142" s="154"/>
    </row>
    <row r="143" spans="1:9" s="155" customFormat="1" ht="18.75" x14ac:dyDescent="0.25">
      <c r="A143" s="154"/>
      <c r="B143" s="154"/>
      <c r="C143" s="153"/>
      <c r="D143" s="153"/>
      <c r="E143" s="153"/>
      <c r="F143" s="154"/>
      <c r="G143" s="154"/>
      <c r="H143" s="154"/>
      <c r="I143" s="154"/>
    </row>
    <row r="144" spans="1:9" s="155" customFormat="1" ht="18.75" x14ac:dyDescent="0.25">
      <c r="A144" s="154"/>
      <c r="B144" s="154"/>
      <c r="C144" s="153"/>
      <c r="D144" s="153"/>
      <c r="E144" s="153"/>
      <c r="F144" s="154"/>
      <c r="G144" s="154"/>
      <c r="H144" s="154"/>
      <c r="I144" s="154"/>
    </row>
    <row r="145" spans="1:9" s="155" customFormat="1" ht="18.75" x14ac:dyDescent="0.25">
      <c r="A145" s="154"/>
      <c r="B145" s="154"/>
      <c r="C145" s="153"/>
      <c r="D145" s="153"/>
      <c r="E145" s="153"/>
      <c r="F145" s="154"/>
      <c r="G145" s="154"/>
      <c r="H145" s="154"/>
      <c r="I145" s="154"/>
    </row>
    <row r="146" spans="1:9" s="155" customFormat="1" ht="18.75" x14ac:dyDescent="0.25">
      <c r="A146" s="154"/>
      <c r="B146" s="154"/>
      <c r="C146" s="153"/>
      <c r="D146" s="153"/>
      <c r="E146" s="153"/>
      <c r="F146" s="154"/>
      <c r="G146" s="154"/>
      <c r="H146" s="154"/>
      <c r="I146" s="154"/>
    </row>
    <row r="147" spans="1:9" s="155" customFormat="1" ht="18.75" x14ac:dyDescent="0.25">
      <c r="A147" s="154"/>
      <c r="B147" s="154"/>
      <c r="C147" s="153"/>
      <c r="D147" s="153"/>
      <c r="E147" s="153"/>
      <c r="F147" s="154"/>
      <c r="G147" s="154"/>
      <c r="H147" s="154"/>
      <c r="I147" s="154"/>
    </row>
    <row r="148" spans="1:9" s="155" customFormat="1" ht="18.75" x14ac:dyDescent="0.25">
      <c r="A148" s="154"/>
      <c r="B148" s="154"/>
      <c r="C148" s="153"/>
      <c r="D148" s="153"/>
      <c r="E148" s="153"/>
      <c r="F148" s="154"/>
      <c r="G148" s="154"/>
      <c r="H148" s="154"/>
      <c r="I148" s="154"/>
    </row>
    <row r="149" spans="1:9" s="155" customFormat="1" ht="18.75" x14ac:dyDescent="0.25">
      <c r="A149" s="154"/>
      <c r="B149" s="154"/>
      <c r="C149" s="153"/>
      <c r="D149" s="153"/>
      <c r="E149" s="153"/>
      <c r="F149" s="154"/>
      <c r="G149" s="154"/>
      <c r="H149" s="154"/>
      <c r="I149" s="154"/>
    </row>
    <row r="150" spans="1:9" s="155" customFormat="1" ht="18.75" x14ac:dyDescent="0.25">
      <c r="A150" s="154"/>
      <c r="B150" s="154"/>
      <c r="C150" s="153"/>
      <c r="D150" s="153"/>
      <c r="E150" s="153"/>
      <c r="F150" s="154"/>
      <c r="G150" s="154"/>
      <c r="H150" s="154"/>
      <c r="I150" s="154"/>
    </row>
    <row r="151" spans="1:9" s="155" customFormat="1" ht="18.75" x14ac:dyDescent="0.25">
      <c r="A151" s="154"/>
      <c r="B151" s="154"/>
      <c r="C151" s="153"/>
      <c r="D151" s="153"/>
      <c r="E151" s="153"/>
      <c r="F151" s="154"/>
      <c r="G151" s="154"/>
      <c r="H151" s="154"/>
      <c r="I151" s="154"/>
    </row>
    <row r="152" spans="1:9" s="155" customFormat="1" ht="18.75" x14ac:dyDescent="0.25">
      <c r="A152" s="154"/>
      <c r="B152" s="154"/>
      <c r="C152" s="153"/>
      <c r="D152" s="153"/>
      <c r="E152" s="153"/>
      <c r="F152" s="154"/>
      <c r="G152" s="154"/>
      <c r="H152" s="154"/>
      <c r="I152" s="154"/>
    </row>
    <row r="153" spans="1:9" s="155" customFormat="1" ht="18.75" x14ac:dyDescent="0.25">
      <c r="A153" s="154"/>
      <c r="B153" s="154"/>
      <c r="C153" s="153"/>
      <c r="D153" s="153"/>
      <c r="E153" s="153"/>
      <c r="F153" s="154"/>
      <c r="G153" s="154"/>
      <c r="H153" s="154"/>
      <c r="I153" s="154"/>
    </row>
    <row r="154" spans="1:9" s="155" customFormat="1" ht="18.75" x14ac:dyDescent="0.25">
      <c r="A154" s="154"/>
      <c r="B154" s="154"/>
      <c r="C154" s="153"/>
      <c r="D154" s="153"/>
      <c r="E154" s="153"/>
      <c r="F154" s="154"/>
      <c r="G154" s="154"/>
      <c r="H154" s="154"/>
      <c r="I154" s="154"/>
    </row>
    <row r="155" spans="1:9" s="155" customFormat="1" ht="18.75" x14ac:dyDescent="0.25">
      <c r="A155" s="154"/>
      <c r="B155" s="154"/>
      <c r="C155" s="153"/>
      <c r="D155" s="153"/>
      <c r="E155" s="153"/>
      <c r="F155" s="154"/>
      <c r="G155" s="154"/>
      <c r="H155" s="154"/>
      <c r="I155" s="154"/>
    </row>
    <row r="156" spans="1:9" s="155" customFormat="1" ht="18.75" x14ac:dyDescent="0.25">
      <c r="A156" s="154"/>
      <c r="B156" s="154"/>
      <c r="C156" s="153"/>
      <c r="D156" s="153"/>
      <c r="E156" s="153"/>
      <c r="F156" s="154"/>
      <c r="G156" s="154"/>
      <c r="H156" s="154"/>
      <c r="I156" s="154"/>
    </row>
    <row r="157" spans="1:9" s="155" customFormat="1" ht="18.75" x14ac:dyDescent="0.25">
      <c r="A157" s="154"/>
      <c r="B157" s="154"/>
      <c r="C157" s="153"/>
      <c r="D157" s="153"/>
      <c r="E157" s="153"/>
      <c r="F157" s="154"/>
      <c r="G157" s="154"/>
      <c r="H157" s="154"/>
      <c r="I157" s="154"/>
    </row>
    <row r="158" spans="1:9" s="155" customFormat="1" ht="18.75" x14ac:dyDescent="0.25">
      <c r="A158" s="154"/>
      <c r="B158" s="154"/>
      <c r="C158" s="153"/>
      <c r="D158" s="153"/>
      <c r="E158" s="153"/>
      <c r="F158" s="154"/>
      <c r="G158" s="154"/>
      <c r="H158" s="154"/>
      <c r="I158" s="154"/>
    </row>
    <row r="159" spans="1:9" s="155" customFormat="1" ht="18.75" x14ac:dyDescent="0.25">
      <c r="A159" s="154"/>
      <c r="B159" s="154"/>
      <c r="C159" s="153"/>
      <c r="D159" s="153"/>
      <c r="E159" s="153"/>
      <c r="F159" s="154"/>
      <c r="G159" s="154"/>
      <c r="H159" s="154"/>
      <c r="I159" s="154"/>
    </row>
    <row r="160" spans="1:9" s="155" customFormat="1" ht="18.75" x14ac:dyDescent="0.25">
      <c r="A160" s="154"/>
      <c r="B160" s="154"/>
      <c r="C160" s="153"/>
      <c r="D160" s="153"/>
      <c r="E160" s="153"/>
      <c r="F160" s="154"/>
      <c r="G160" s="154"/>
      <c r="H160" s="154"/>
      <c r="I160" s="154"/>
    </row>
    <row r="161" spans="1:9" s="155" customFormat="1" ht="18.75" x14ac:dyDescent="0.25">
      <c r="A161" s="154"/>
      <c r="B161" s="154"/>
      <c r="C161" s="153"/>
      <c r="D161" s="153"/>
      <c r="E161" s="153"/>
      <c r="F161" s="154"/>
      <c r="G161" s="154"/>
      <c r="H161" s="154"/>
      <c r="I161" s="154"/>
    </row>
    <row r="162" spans="1:9" s="155" customFormat="1" ht="18.75" x14ac:dyDescent="0.25">
      <c r="A162" s="154"/>
      <c r="B162" s="154"/>
      <c r="C162" s="153"/>
      <c r="D162" s="153"/>
      <c r="E162" s="153"/>
      <c r="F162" s="154"/>
      <c r="G162" s="154"/>
      <c r="H162" s="154"/>
      <c r="I162" s="154"/>
    </row>
    <row r="163" spans="1:9" s="155" customFormat="1" ht="18.75" x14ac:dyDescent="0.25">
      <c r="A163" s="154"/>
      <c r="B163" s="154"/>
      <c r="C163" s="153"/>
      <c r="D163" s="153"/>
      <c r="E163" s="153"/>
      <c r="F163" s="154"/>
      <c r="G163" s="154"/>
      <c r="H163" s="154"/>
      <c r="I163" s="154"/>
    </row>
    <row r="164" spans="1:9" s="155" customFormat="1" ht="18.75" x14ac:dyDescent="0.25">
      <c r="A164" s="154"/>
      <c r="B164" s="154"/>
      <c r="C164" s="153"/>
      <c r="D164" s="153"/>
      <c r="E164" s="153"/>
      <c r="F164" s="154"/>
      <c r="G164" s="154"/>
      <c r="H164" s="154"/>
      <c r="I164" s="154"/>
    </row>
    <row r="165" spans="1:9" s="155" customFormat="1" ht="18.75" x14ac:dyDescent="0.25">
      <c r="A165" s="154"/>
      <c r="B165" s="154"/>
      <c r="C165" s="153"/>
      <c r="D165" s="153"/>
      <c r="E165" s="153"/>
      <c r="F165" s="154"/>
      <c r="G165" s="154"/>
      <c r="H165" s="154"/>
      <c r="I165" s="154"/>
    </row>
    <row r="166" spans="1:9" s="155" customFormat="1" ht="18.75" x14ac:dyDescent="0.25">
      <c r="A166" s="154"/>
      <c r="B166" s="154"/>
      <c r="C166" s="153"/>
      <c r="D166" s="153"/>
      <c r="E166" s="153"/>
      <c r="F166" s="154"/>
      <c r="G166" s="154"/>
      <c r="H166" s="154"/>
      <c r="I166" s="154"/>
    </row>
    <row r="167" spans="1:9" s="155" customFormat="1" ht="18.75" x14ac:dyDescent="0.25">
      <c r="A167" s="154"/>
      <c r="B167" s="154"/>
      <c r="C167" s="153"/>
      <c r="D167" s="153"/>
      <c r="E167" s="153"/>
      <c r="F167" s="154"/>
      <c r="G167" s="154"/>
      <c r="H167" s="154"/>
      <c r="I167" s="154"/>
    </row>
    <row r="168" spans="1:9" s="155" customFormat="1" ht="18.75" x14ac:dyDescent="0.25">
      <c r="A168" s="154"/>
      <c r="B168" s="154"/>
      <c r="C168" s="153"/>
      <c r="D168" s="153"/>
      <c r="E168" s="153"/>
      <c r="F168" s="154"/>
      <c r="G168" s="154"/>
      <c r="H168" s="154"/>
      <c r="I168" s="154"/>
    </row>
    <row r="169" spans="1:9" s="155" customFormat="1" ht="18.75" x14ac:dyDescent="0.25">
      <c r="A169" s="154"/>
      <c r="B169" s="154"/>
      <c r="C169" s="153"/>
      <c r="D169" s="153"/>
      <c r="E169" s="153"/>
      <c r="F169" s="154"/>
      <c r="G169" s="154"/>
      <c r="H169" s="154"/>
      <c r="I169" s="154"/>
    </row>
    <row r="170" spans="1:9" s="155" customFormat="1" ht="18.75" x14ac:dyDescent="0.25">
      <c r="A170" s="154"/>
      <c r="B170" s="154"/>
      <c r="C170" s="153"/>
      <c r="D170" s="153"/>
      <c r="E170" s="153"/>
      <c r="F170" s="154"/>
      <c r="G170" s="154"/>
      <c r="H170" s="154"/>
      <c r="I170" s="154"/>
    </row>
    <row r="171" spans="1:9" s="155" customFormat="1" ht="18.75" x14ac:dyDescent="0.25">
      <c r="A171" s="154"/>
      <c r="B171" s="154"/>
      <c r="C171" s="153"/>
      <c r="D171" s="153"/>
      <c r="E171" s="153"/>
      <c r="F171" s="154"/>
      <c r="G171" s="154"/>
      <c r="H171" s="154"/>
      <c r="I171" s="154"/>
    </row>
    <row r="172" spans="1:9" s="155" customFormat="1" ht="18.75" x14ac:dyDescent="0.25">
      <c r="A172" s="154"/>
      <c r="B172" s="154"/>
      <c r="C172" s="153"/>
      <c r="D172" s="153"/>
      <c r="E172" s="153"/>
      <c r="F172" s="154"/>
      <c r="G172" s="154"/>
      <c r="H172" s="154"/>
      <c r="I172" s="154"/>
    </row>
    <row r="173" spans="1:9" s="155" customFormat="1" ht="18.75" x14ac:dyDescent="0.25">
      <c r="A173" s="154"/>
      <c r="B173" s="154"/>
      <c r="C173" s="153"/>
      <c r="D173" s="153"/>
      <c r="E173" s="153"/>
      <c r="F173" s="154"/>
      <c r="G173" s="154"/>
      <c r="H173" s="154"/>
      <c r="I173" s="154"/>
    </row>
    <row r="174" spans="1:9" s="155" customFormat="1" ht="18.75" x14ac:dyDescent="0.25">
      <c r="A174" s="154"/>
      <c r="B174" s="154"/>
      <c r="C174" s="153"/>
      <c r="D174" s="153"/>
      <c r="E174" s="153"/>
      <c r="F174" s="154"/>
      <c r="G174" s="154"/>
      <c r="H174" s="154"/>
      <c r="I174" s="154"/>
    </row>
    <row r="175" spans="1:9" s="155" customFormat="1" ht="18.75" x14ac:dyDescent="0.25">
      <c r="A175" s="154"/>
      <c r="B175" s="154"/>
      <c r="C175" s="153"/>
      <c r="D175" s="153"/>
      <c r="E175" s="153"/>
      <c r="F175" s="154"/>
      <c r="G175" s="154"/>
      <c r="H175" s="154"/>
      <c r="I175" s="154"/>
    </row>
    <row r="176" spans="1:9" s="155" customFormat="1" ht="18.75" x14ac:dyDescent="0.25">
      <c r="A176" s="154"/>
      <c r="B176" s="154"/>
      <c r="C176" s="153"/>
      <c r="D176" s="153"/>
      <c r="E176" s="153"/>
      <c r="F176" s="154"/>
      <c r="G176" s="154"/>
      <c r="H176" s="154"/>
      <c r="I176" s="154"/>
    </row>
    <row r="177" spans="1:9" s="155" customFormat="1" ht="18.75" x14ac:dyDescent="0.25">
      <c r="A177" s="154"/>
      <c r="B177" s="154"/>
      <c r="C177" s="153"/>
      <c r="D177" s="153"/>
      <c r="E177" s="153"/>
      <c r="F177" s="154"/>
      <c r="G177" s="154"/>
      <c r="H177" s="154"/>
      <c r="I177" s="154"/>
    </row>
    <row r="178" spans="1:9" s="155" customFormat="1" ht="18.75" x14ac:dyDescent="0.25">
      <c r="A178" s="154"/>
      <c r="B178" s="154"/>
      <c r="C178" s="153"/>
      <c r="D178" s="153"/>
      <c r="E178" s="153"/>
      <c r="F178" s="154"/>
      <c r="G178" s="154"/>
      <c r="H178" s="154"/>
      <c r="I178" s="154"/>
    </row>
    <row r="179" spans="1:9" s="155" customFormat="1" ht="18.75" x14ac:dyDescent="0.25">
      <c r="A179" s="154"/>
      <c r="B179" s="154"/>
      <c r="C179" s="153"/>
      <c r="D179" s="153"/>
      <c r="E179" s="153"/>
      <c r="F179" s="154"/>
      <c r="G179" s="154"/>
      <c r="H179" s="154"/>
      <c r="I179" s="154"/>
    </row>
    <row r="180" spans="1:9" s="155" customFormat="1" ht="18.75" x14ac:dyDescent="0.25">
      <c r="A180" s="154"/>
      <c r="B180" s="154"/>
      <c r="C180" s="153"/>
      <c r="D180" s="153"/>
      <c r="E180" s="153"/>
      <c r="F180" s="154"/>
      <c r="G180" s="154"/>
      <c r="H180" s="154"/>
      <c r="I180" s="154"/>
    </row>
    <row r="181" spans="1:9" s="155" customFormat="1" ht="18.75" x14ac:dyDescent="0.25">
      <c r="A181" s="154"/>
      <c r="B181" s="154"/>
      <c r="C181" s="153"/>
      <c r="D181" s="153"/>
      <c r="E181" s="153"/>
      <c r="F181" s="154"/>
      <c r="G181" s="154"/>
      <c r="H181" s="154"/>
      <c r="I181" s="154"/>
    </row>
    <row r="182" spans="1:9" s="155" customFormat="1" ht="18.75" x14ac:dyDescent="0.25">
      <c r="A182" s="154"/>
      <c r="B182" s="154"/>
      <c r="C182" s="153"/>
      <c r="D182" s="153"/>
      <c r="E182" s="153"/>
      <c r="F182" s="154"/>
      <c r="G182" s="154"/>
      <c r="H182" s="154"/>
      <c r="I182" s="154"/>
    </row>
    <row r="183" spans="1:9" s="155" customFormat="1" ht="18.75" x14ac:dyDescent="0.25">
      <c r="A183" s="154"/>
      <c r="B183" s="154"/>
      <c r="C183" s="153"/>
      <c r="D183" s="153"/>
      <c r="E183" s="153"/>
      <c r="F183" s="154"/>
      <c r="G183" s="154"/>
      <c r="H183" s="154"/>
      <c r="I183" s="154"/>
    </row>
    <row r="184" spans="1:9" s="155" customFormat="1" ht="18.75" x14ac:dyDescent="0.25">
      <c r="A184" s="154"/>
      <c r="B184" s="154"/>
      <c r="C184" s="153"/>
      <c r="D184" s="153"/>
      <c r="E184" s="153"/>
      <c r="F184" s="154"/>
      <c r="G184" s="154"/>
      <c r="H184" s="154"/>
      <c r="I184" s="154"/>
    </row>
    <row r="185" spans="1:9" s="155" customFormat="1" ht="18.75" x14ac:dyDescent="0.25">
      <c r="A185" s="154"/>
      <c r="B185" s="154"/>
      <c r="C185" s="153"/>
      <c r="D185" s="153"/>
      <c r="E185" s="153"/>
      <c r="F185" s="154"/>
      <c r="G185" s="154"/>
      <c r="H185" s="154"/>
      <c r="I185" s="154"/>
    </row>
    <row r="186" spans="1:9" s="155" customFormat="1" ht="18.75" x14ac:dyDescent="0.25">
      <c r="A186" s="154"/>
      <c r="B186" s="154"/>
      <c r="C186" s="153"/>
      <c r="D186" s="153"/>
      <c r="E186" s="153"/>
      <c r="F186" s="154"/>
      <c r="G186" s="154"/>
      <c r="H186" s="154"/>
      <c r="I186" s="154"/>
    </row>
    <row r="187" spans="1:9" s="155" customFormat="1" ht="18.75" x14ac:dyDescent="0.25">
      <c r="A187" s="154"/>
      <c r="B187" s="154"/>
      <c r="C187" s="153"/>
      <c r="D187" s="153"/>
      <c r="E187" s="153"/>
      <c r="F187" s="154"/>
      <c r="G187" s="154"/>
      <c r="H187" s="154"/>
      <c r="I187" s="154"/>
    </row>
    <row r="188" spans="1:9" s="155" customFormat="1" ht="18.75" x14ac:dyDescent="0.25">
      <c r="A188" s="154"/>
      <c r="B188" s="154"/>
      <c r="C188" s="153"/>
      <c r="D188" s="153"/>
      <c r="E188" s="153"/>
      <c r="F188" s="154"/>
      <c r="G188" s="154"/>
      <c r="H188" s="154"/>
      <c r="I188" s="154"/>
    </row>
    <row r="189" spans="1:9" s="155" customFormat="1" ht="18.75" x14ac:dyDescent="0.25">
      <c r="A189" s="154"/>
      <c r="B189" s="154"/>
      <c r="C189" s="153"/>
      <c r="D189" s="153"/>
      <c r="E189" s="153"/>
      <c r="F189" s="154"/>
      <c r="G189" s="154"/>
      <c r="H189" s="154"/>
      <c r="I189" s="154"/>
    </row>
    <row r="190" spans="1:9" s="155" customFormat="1" ht="18.75" x14ac:dyDescent="0.25">
      <c r="A190" s="154"/>
      <c r="B190" s="154"/>
      <c r="C190" s="153"/>
      <c r="D190" s="153"/>
      <c r="E190" s="153"/>
      <c r="F190" s="154"/>
      <c r="G190" s="154"/>
      <c r="H190" s="154"/>
      <c r="I190" s="154"/>
    </row>
    <row r="191" spans="1:9" s="155" customFormat="1" ht="18.75" x14ac:dyDescent="0.25">
      <c r="A191" s="154"/>
      <c r="B191" s="154"/>
      <c r="C191" s="153"/>
      <c r="D191" s="153"/>
      <c r="E191" s="153"/>
      <c r="F191" s="154"/>
      <c r="G191" s="154"/>
      <c r="H191" s="154"/>
      <c r="I191" s="154"/>
    </row>
    <row r="192" spans="1:9" s="155" customFormat="1" ht="18.75" x14ac:dyDescent="0.25">
      <c r="A192" s="154"/>
      <c r="B192" s="154"/>
      <c r="C192" s="153"/>
      <c r="D192" s="153"/>
      <c r="E192" s="153"/>
      <c r="F192" s="154"/>
      <c r="G192" s="154"/>
      <c r="H192" s="154"/>
      <c r="I192" s="154"/>
    </row>
    <row r="193" spans="1:9" s="155" customFormat="1" ht="18.75" x14ac:dyDescent="0.25">
      <c r="A193" s="154"/>
      <c r="B193" s="154"/>
      <c r="C193" s="153"/>
      <c r="D193" s="153"/>
      <c r="E193" s="153"/>
      <c r="F193" s="154"/>
      <c r="G193" s="154"/>
      <c r="H193" s="154"/>
      <c r="I193" s="154"/>
    </row>
    <row r="194" spans="1:9" s="155" customFormat="1" ht="18.75" x14ac:dyDescent="0.25">
      <c r="A194" s="154"/>
      <c r="B194" s="154"/>
      <c r="C194" s="153"/>
      <c r="D194" s="153"/>
      <c r="E194" s="153"/>
      <c r="F194" s="154"/>
      <c r="G194" s="154"/>
      <c r="H194" s="154"/>
      <c r="I194" s="154"/>
    </row>
    <row r="195" spans="1:9" s="155" customFormat="1" ht="18.75" x14ac:dyDescent="0.25">
      <c r="A195" s="154"/>
      <c r="B195" s="154"/>
      <c r="C195" s="153"/>
      <c r="D195" s="153"/>
      <c r="E195" s="153"/>
      <c r="F195" s="154"/>
      <c r="G195" s="154"/>
      <c r="H195" s="154"/>
      <c r="I195" s="154"/>
    </row>
    <row r="196" spans="1:9" s="155" customFormat="1" ht="18.75" x14ac:dyDescent="0.25">
      <c r="A196" s="154"/>
      <c r="B196" s="154"/>
      <c r="C196" s="153"/>
      <c r="D196" s="153"/>
      <c r="E196" s="153"/>
      <c r="F196" s="154"/>
      <c r="G196" s="154"/>
      <c r="H196" s="154"/>
      <c r="I196" s="154"/>
    </row>
    <row r="197" spans="1:9" s="155" customFormat="1" ht="18.75" x14ac:dyDescent="0.25">
      <c r="A197" s="154"/>
      <c r="B197" s="154"/>
      <c r="C197" s="153"/>
      <c r="D197" s="153"/>
      <c r="E197" s="153"/>
      <c r="F197" s="154"/>
      <c r="G197" s="154"/>
      <c r="H197" s="154"/>
      <c r="I197" s="154"/>
    </row>
    <row r="198" spans="1:9" s="155" customFormat="1" ht="18.75" x14ac:dyDescent="0.25">
      <c r="A198" s="154"/>
      <c r="B198" s="154"/>
      <c r="C198" s="153"/>
      <c r="D198" s="153"/>
      <c r="E198" s="153"/>
      <c r="F198" s="154"/>
      <c r="G198" s="154"/>
      <c r="H198" s="154"/>
      <c r="I198" s="154"/>
    </row>
    <row r="199" spans="1:9" s="155" customFormat="1" ht="18.75" x14ac:dyDescent="0.25">
      <c r="A199" s="154"/>
      <c r="B199" s="154"/>
      <c r="C199" s="153"/>
      <c r="D199" s="153"/>
      <c r="E199" s="153"/>
      <c r="F199" s="154"/>
      <c r="G199" s="154"/>
      <c r="H199" s="154"/>
      <c r="I199" s="154"/>
    </row>
    <row r="200" spans="1:9" s="155" customFormat="1" ht="18.75" x14ac:dyDescent="0.25">
      <c r="A200" s="154"/>
      <c r="B200" s="154"/>
      <c r="C200" s="153"/>
      <c r="D200" s="153"/>
      <c r="E200" s="153"/>
      <c r="F200" s="154"/>
      <c r="G200" s="154"/>
      <c r="H200" s="154"/>
      <c r="I200" s="154"/>
    </row>
    <row r="201" spans="1:9" s="155" customFormat="1" ht="18.75" x14ac:dyDescent="0.25">
      <c r="A201" s="154"/>
      <c r="B201" s="154"/>
      <c r="C201" s="153"/>
      <c r="D201" s="153"/>
      <c r="E201" s="153"/>
      <c r="F201" s="154"/>
      <c r="G201" s="154"/>
      <c r="H201" s="154"/>
      <c r="I201" s="154"/>
    </row>
    <row r="202" spans="1:9" s="155" customFormat="1" ht="18.75" x14ac:dyDescent="0.25">
      <c r="A202" s="154"/>
      <c r="B202" s="154"/>
      <c r="C202" s="153"/>
      <c r="D202" s="153"/>
      <c r="E202" s="153"/>
      <c r="F202" s="154"/>
      <c r="G202" s="154"/>
      <c r="H202" s="154"/>
      <c r="I202" s="154"/>
    </row>
    <row r="203" spans="1:9" s="155" customFormat="1" ht="18.75" x14ac:dyDescent="0.25">
      <c r="A203" s="154"/>
      <c r="B203" s="154"/>
      <c r="C203" s="153"/>
      <c r="D203" s="153"/>
      <c r="E203" s="153"/>
      <c r="F203" s="154"/>
      <c r="G203" s="154"/>
      <c r="H203" s="154"/>
      <c r="I203" s="154"/>
    </row>
    <row r="204" spans="1:9" s="155" customFormat="1" ht="18.75" x14ac:dyDescent="0.25">
      <c r="A204" s="154"/>
      <c r="B204" s="154"/>
      <c r="C204" s="153"/>
      <c r="D204" s="153"/>
      <c r="E204" s="153"/>
      <c r="F204" s="154"/>
      <c r="G204" s="154"/>
      <c r="H204" s="154"/>
      <c r="I204" s="154"/>
    </row>
    <row r="205" spans="1:9" s="155" customFormat="1" ht="18.75" x14ac:dyDescent="0.25">
      <c r="A205" s="154"/>
      <c r="B205" s="154"/>
      <c r="C205" s="153"/>
      <c r="D205" s="153"/>
      <c r="E205" s="153"/>
      <c r="F205" s="154"/>
      <c r="G205" s="154"/>
      <c r="H205" s="154"/>
      <c r="I205" s="154"/>
    </row>
    <row r="206" spans="1:9" s="155" customFormat="1" ht="18.75" x14ac:dyDescent="0.25">
      <c r="A206" s="154"/>
      <c r="B206" s="154"/>
      <c r="C206" s="153"/>
      <c r="D206" s="153"/>
      <c r="E206" s="153"/>
      <c r="F206" s="154"/>
      <c r="G206" s="154"/>
      <c r="H206" s="154"/>
      <c r="I206" s="154"/>
    </row>
    <row r="207" spans="1:9" s="155" customFormat="1" ht="18.75" x14ac:dyDescent="0.25">
      <c r="A207" s="154"/>
      <c r="B207" s="154"/>
      <c r="C207" s="153"/>
      <c r="D207" s="153"/>
      <c r="E207" s="153"/>
      <c r="F207" s="154"/>
      <c r="G207" s="154"/>
      <c r="H207" s="154"/>
      <c r="I207" s="154"/>
    </row>
    <row r="208" spans="1:9" s="155" customFormat="1" ht="18.75" x14ac:dyDescent="0.25">
      <c r="A208" s="154"/>
      <c r="B208" s="154"/>
      <c r="C208" s="153"/>
      <c r="D208" s="153"/>
      <c r="E208" s="153"/>
      <c r="F208" s="154"/>
      <c r="G208" s="154"/>
      <c r="H208" s="154"/>
      <c r="I208" s="154"/>
    </row>
    <row r="209" spans="1:9" s="155" customFormat="1" ht="18.75" x14ac:dyDescent="0.25">
      <c r="A209" s="154"/>
      <c r="B209" s="154"/>
      <c r="C209" s="153"/>
      <c r="D209" s="153"/>
      <c r="E209" s="153"/>
      <c r="F209" s="154"/>
      <c r="G209" s="154"/>
      <c r="H209" s="154"/>
      <c r="I209" s="154"/>
    </row>
    <row r="210" spans="1:9" s="155" customFormat="1" ht="18.75" x14ac:dyDescent="0.25">
      <c r="A210" s="154"/>
      <c r="B210" s="154"/>
      <c r="C210" s="153"/>
      <c r="D210" s="153"/>
      <c r="E210" s="153"/>
      <c r="F210" s="154"/>
      <c r="G210" s="154"/>
      <c r="H210" s="154"/>
      <c r="I210" s="154"/>
    </row>
    <row r="211" spans="1:9" s="155" customFormat="1" ht="18.75" x14ac:dyDescent="0.25">
      <c r="A211" s="154"/>
      <c r="B211" s="154"/>
      <c r="C211" s="153"/>
      <c r="D211" s="153"/>
      <c r="E211" s="153"/>
      <c r="F211" s="154"/>
      <c r="G211" s="154"/>
      <c r="H211" s="154"/>
      <c r="I211" s="154"/>
    </row>
    <row r="212" spans="1:9" s="155" customFormat="1" ht="18.75" x14ac:dyDescent="0.25">
      <c r="A212" s="154"/>
      <c r="B212" s="154"/>
      <c r="C212" s="153"/>
      <c r="D212" s="153"/>
      <c r="E212" s="153"/>
      <c r="F212" s="154"/>
      <c r="G212" s="154"/>
      <c r="H212" s="154"/>
      <c r="I212" s="154"/>
    </row>
    <row r="213" spans="1:9" s="155" customFormat="1" ht="18.75" x14ac:dyDescent="0.25">
      <c r="A213" s="154"/>
      <c r="B213" s="154"/>
      <c r="C213" s="153"/>
      <c r="D213" s="153"/>
      <c r="E213" s="153"/>
      <c r="F213" s="154"/>
      <c r="G213" s="154"/>
      <c r="H213" s="154"/>
      <c r="I213" s="154"/>
    </row>
    <row r="214" spans="1:9" s="155" customFormat="1" ht="18.75" x14ac:dyDescent="0.25">
      <c r="A214" s="154"/>
      <c r="B214" s="154"/>
      <c r="C214" s="153"/>
      <c r="D214" s="153"/>
      <c r="E214" s="153"/>
      <c r="F214" s="154"/>
      <c r="G214" s="154"/>
      <c r="H214" s="154"/>
      <c r="I214" s="154"/>
    </row>
    <row r="215" spans="1:9" s="155" customFormat="1" ht="18.75" x14ac:dyDescent="0.25">
      <c r="A215" s="154"/>
      <c r="B215" s="154"/>
      <c r="C215" s="153"/>
      <c r="D215" s="153"/>
      <c r="E215" s="153"/>
      <c r="F215" s="154"/>
      <c r="G215" s="154"/>
      <c r="H215" s="154"/>
      <c r="I215" s="154"/>
    </row>
    <row r="216" spans="1:9" s="155" customFormat="1" ht="18.75" x14ac:dyDescent="0.25">
      <c r="A216" s="154"/>
      <c r="B216" s="154"/>
      <c r="C216" s="153"/>
      <c r="D216" s="153"/>
      <c r="E216" s="153"/>
      <c r="F216" s="154"/>
      <c r="G216" s="154"/>
      <c r="H216" s="154"/>
      <c r="I216" s="154"/>
    </row>
    <row r="217" spans="1:9" s="155" customFormat="1" ht="18.75" x14ac:dyDescent="0.25">
      <c r="A217" s="154"/>
      <c r="B217" s="154"/>
      <c r="C217" s="153"/>
      <c r="D217" s="153"/>
      <c r="E217" s="153"/>
      <c r="F217" s="154"/>
      <c r="G217" s="154"/>
      <c r="H217" s="154"/>
      <c r="I217" s="154"/>
    </row>
    <row r="218" spans="1:9" s="155" customFormat="1" ht="18.75" x14ac:dyDescent="0.25">
      <c r="A218" s="154"/>
      <c r="B218" s="154"/>
      <c r="C218" s="153"/>
      <c r="D218" s="153"/>
      <c r="E218" s="153"/>
      <c r="F218" s="154"/>
      <c r="G218" s="154"/>
      <c r="H218" s="154"/>
      <c r="I218" s="154"/>
    </row>
    <row r="219" spans="1:9" s="155" customFormat="1" ht="18.75" x14ac:dyDescent="0.25">
      <c r="A219" s="154"/>
      <c r="B219" s="154"/>
      <c r="C219" s="153"/>
      <c r="D219" s="153"/>
      <c r="E219" s="153"/>
      <c r="F219" s="154"/>
      <c r="G219" s="154"/>
      <c r="H219" s="154"/>
      <c r="I219" s="154"/>
    </row>
    <row r="220" spans="1:9" s="155" customFormat="1" ht="18.75" x14ac:dyDescent="0.25">
      <c r="A220" s="154"/>
      <c r="B220" s="154"/>
      <c r="C220" s="153"/>
      <c r="D220" s="153"/>
      <c r="E220" s="153"/>
      <c r="F220" s="154"/>
      <c r="G220" s="154"/>
      <c r="H220" s="154"/>
      <c r="I220" s="154"/>
    </row>
    <row r="221" spans="1:9" s="155" customFormat="1" ht="18.75" x14ac:dyDescent="0.25">
      <c r="A221" s="154"/>
      <c r="B221" s="154"/>
      <c r="C221" s="153"/>
      <c r="D221" s="153"/>
      <c r="E221" s="153"/>
      <c r="F221" s="154"/>
      <c r="G221" s="154"/>
      <c r="H221" s="154"/>
      <c r="I221" s="154"/>
    </row>
    <row r="222" spans="1:9" s="155" customFormat="1" ht="18.75" x14ac:dyDescent="0.25">
      <c r="A222" s="154"/>
      <c r="B222" s="154"/>
      <c r="C222" s="153"/>
      <c r="D222" s="153"/>
      <c r="E222" s="153"/>
      <c r="F222" s="154"/>
      <c r="G222" s="154"/>
      <c r="H222" s="154"/>
      <c r="I222" s="154"/>
    </row>
    <row r="223" spans="1:9" s="155" customFormat="1" ht="18.75" x14ac:dyDescent="0.25">
      <c r="A223" s="154"/>
      <c r="B223" s="154"/>
      <c r="C223" s="153"/>
      <c r="D223" s="153"/>
      <c r="E223" s="153"/>
      <c r="F223" s="154"/>
      <c r="G223" s="154"/>
      <c r="H223" s="154"/>
      <c r="I223" s="154"/>
    </row>
    <row r="224" spans="1:9" s="155" customFormat="1" ht="18.75" x14ac:dyDescent="0.25">
      <c r="A224" s="154"/>
      <c r="B224" s="154"/>
      <c r="C224" s="153"/>
      <c r="D224" s="153"/>
      <c r="E224" s="153"/>
      <c r="F224" s="154"/>
      <c r="G224" s="154"/>
      <c r="H224" s="154"/>
      <c r="I224" s="154"/>
    </row>
    <row r="225" spans="1:9" s="155" customFormat="1" ht="18.75" x14ac:dyDescent="0.25">
      <c r="A225" s="154"/>
      <c r="B225" s="154"/>
      <c r="C225" s="153"/>
      <c r="D225" s="153"/>
      <c r="E225" s="153"/>
      <c r="F225" s="154"/>
      <c r="G225" s="154"/>
      <c r="H225" s="154"/>
      <c r="I225" s="154"/>
    </row>
    <row r="226" spans="1:9" s="155" customFormat="1" ht="18.75" x14ac:dyDescent="0.25">
      <c r="A226" s="154"/>
      <c r="B226" s="154"/>
      <c r="C226" s="153"/>
      <c r="D226" s="153"/>
      <c r="E226" s="153"/>
      <c r="F226" s="154"/>
      <c r="G226" s="154"/>
      <c r="H226" s="154"/>
      <c r="I226" s="154"/>
    </row>
    <row r="227" spans="1:9" s="155" customFormat="1" ht="18.75" x14ac:dyDescent="0.25">
      <c r="A227" s="154"/>
      <c r="B227" s="154"/>
      <c r="C227" s="153"/>
      <c r="D227" s="153"/>
      <c r="E227" s="153"/>
      <c r="F227" s="154"/>
      <c r="G227" s="154"/>
      <c r="H227" s="154"/>
      <c r="I227" s="154"/>
    </row>
    <row r="228" spans="1:9" s="155" customFormat="1" ht="18.75" x14ac:dyDescent="0.25">
      <c r="A228" s="154"/>
      <c r="B228" s="154"/>
      <c r="C228" s="153"/>
      <c r="D228" s="153"/>
      <c r="E228" s="153"/>
      <c r="F228" s="154"/>
      <c r="G228" s="154"/>
      <c r="H228" s="154"/>
      <c r="I228" s="154"/>
    </row>
    <row r="229" spans="1:9" s="155" customFormat="1" ht="18.75" x14ac:dyDescent="0.25">
      <c r="A229" s="154"/>
      <c r="B229" s="154"/>
      <c r="C229" s="153"/>
      <c r="D229" s="153"/>
      <c r="E229" s="153"/>
      <c r="F229" s="154"/>
      <c r="G229" s="154"/>
      <c r="H229" s="154"/>
      <c r="I229" s="154"/>
    </row>
    <row r="230" spans="1:9" s="155" customFormat="1" ht="18.75" x14ac:dyDescent="0.25">
      <c r="A230" s="154"/>
      <c r="B230" s="154"/>
      <c r="C230" s="153"/>
      <c r="D230" s="153"/>
      <c r="E230" s="153"/>
      <c r="F230" s="154"/>
      <c r="G230" s="154"/>
      <c r="H230" s="154"/>
      <c r="I230" s="154"/>
    </row>
    <row r="231" spans="1:9" s="155" customFormat="1" ht="18.75" x14ac:dyDescent="0.25">
      <c r="A231" s="154"/>
      <c r="B231" s="154"/>
      <c r="C231" s="153"/>
      <c r="D231" s="153"/>
      <c r="E231" s="153"/>
      <c r="F231" s="154"/>
      <c r="G231" s="154"/>
      <c r="H231" s="154"/>
      <c r="I231" s="154"/>
    </row>
    <row r="232" spans="1:9" s="155" customFormat="1" ht="18.75" x14ac:dyDescent="0.25">
      <c r="A232" s="154"/>
      <c r="B232" s="154"/>
      <c r="C232" s="153"/>
      <c r="D232" s="153"/>
      <c r="E232" s="153"/>
      <c r="F232" s="154"/>
      <c r="G232" s="154"/>
      <c r="H232" s="154"/>
      <c r="I232" s="154"/>
    </row>
    <row r="233" spans="1:9" s="155" customFormat="1" ht="18.75" x14ac:dyDescent="0.25">
      <c r="A233" s="154"/>
      <c r="B233" s="154"/>
      <c r="C233" s="153"/>
      <c r="D233" s="153"/>
      <c r="E233" s="153"/>
      <c r="F233" s="154"/>
      <c r="G233" s="154"/>
      <c r="H233" s="154"/>
      <c r="I233" s="154"/>
    </row>
    <row r="234" spans="1:9" s="155" customFormat="1" ht="18.75" x14ac:dyDescent="0.25">
      <c r="A234" s="154"/>
      <c r="B234" s="154"/>
      <c r="C234" s="153"/>
      <c r="D234" s="153"/>
      <c r="E234" s="153"/>
      <c r="F234" s="154"/>
      <c r="G234" s="154"/>
      <c r="H234" s="154"/>
      <c r="I234" s="154"/>
    </row>
    <row r="235" spans="1:9" s="155" customFormat="1" ht="18.75" x14ac:dyDescent="0.25">
      <c r="A235" s="154"/>
      <c r="B235" s="154"/>
      <c r="C235" s="153"/>
      <c r="D235" s="153"/>
      <c r="E235" s="153"/>
      <c r="F235" s="154"/>
      <c r="G235" s="154"/>
      <c r="H235" s="154"/>
      <c r="I235" s="154"/>
    </row>
    <row r="236" spans="1:9" s="155" customFormat="1" ht="18.75" x14ac:dyDescent="0.25">
      <c r="A236" s="154"/>
      <c r="B236" s="154"/>
      <c r="C236" s="153"/>
      <c r="D236" s="153"/>
      <c r="E236" s="153"/>
      <c r="F236" s="154"/>
      <c r="G236" s="154"/>
      <c r="H236" s="154"/>
      <c r="I236" s="154"/>
    </row>
    <row r="237" spans="1:9" s="155" customFormat="1" ht="18.75" x14ac:dyDescent="0.25">
      <c r="A237" s="154"/>
      <c r="B237" s="154"/>
      <c r="C237" s="153"/>
      <c r="D237" s="153"/>
      <c r="E237" s="153"/>
      <c r="F237" s="154"/>
      <c r="G237" s="154"/>
      <c r="H237" s="154"/>
      <c r="I237" s="154"/>
    </row>
    <row r="238" spans="1:9" s="155" customFormat="1" ht="18.75" x14ac:dyDescent="0.25">
      <c r="A238" s="154"/>
      <c r="B238" s="154"/>
      <c r="C238" s="153"/>
      <c r="D238" s="153"/>
      <c r="E238" s="153"/>
      <c r="F238" s="154"/>
      <c r="G238" s="154"/>
      <c r="H238" s="154"/>
      <c r="I238" s="154"/>
    </row>
    <row r="239" spans="1:9" s="155" customFormat="1" ht="18.75" x14ac:dyDescent="0.25">
      <c r="A239" s="154"/>
      <c r="B239" s="154"/>
      <c r="C239" s="153"/>
      <c r="D239" s="153"/>
      <c r="E239" s="153"/>
      <c r="F239" s="154"/>
      <c r="G239" s="154"/>
      <c r="H239" s="154"/>
      <c r="I239" s="154"/>
    </row>
    <row r="240" spans="1:9" s="155" customFormat="1" ht="18.75" x14ac:dyDescent="0.25">
      <c r="A240" s="154"/>
      <c r="B240" s="154"/>
      <c r="C240" s="153"/>
      <c r="D240" s="153"/>
      <c r="E240" s="153"/>
      <c r="F240" s="154"/>
      <c r="G240" s="154"/>
      <c r="H240" s="154"/>
      <c r="I240" s="154"/>
    </row>
    <row r="241" spans="1:9" s="155" customFormat="1" ht="18.75" x14ac:dyDescent="0.25">
      <c r="A241" s="154"/>
      <c r="B241" s="154"/>
      <c r="C241" s="153"/>
      <c r="D241" s="153"/>
      <c r="E241" s="153"/>
      <c r="F241" s="154"/>
      <c r="G241" s="154"/>
      <c r="H241" s="154"/>
      <c r="I241" s="154"/>
    </row>
    <row r="242" spans="1:9" s="155" customFormat="1" ht="18.75" x14ac:dyDescent="0.25">
      <c r="A242" s="154"/>
      <c r="B242" s="154"/>
      <c r="C242" s="153"/>
      <c r="D242" s="153"/>
      <c r="E242" s="153"/>
      <c r="F242" s="154"/>
      <c r="G242" s="154"/>
      <c r="H242" s="154"/>
      <c r="I242" s="154"/>
    </row>
    <row r="243" spans="1:9" s="155" customFormat="1" ht="18.75" x14ac:dyDescent="0.25">
      <c r="A243" s="154"/>
      <c r="B243" s="154"/>
      <c r="C243" s="153"/>
      <c r="D243" s="153"/>
      <c r="E243" s="153"/>
      <c r="F243" s="154"/>
      <c r="G243" s="154"/>
      <c r="H243" s="154"/>
      <c r="I243" s="154"/>
    </row>
    <row r="244" spans="1:9" s="155" customFormat="1" ht="18.75" x14ac:dyDescent="0.25">
      <c r="A244" s="154"/>
      <c r="B244" s="154"/>
      <c r="C244" s="153"/>
      <c r="D244" s="153"/>
      <c r="E244" s="153"/>
      <c r="F244" s="154"/>
      <c r="G244" s="154"/>
      <c r="H244" s="154"/>
      <c r="I244" s="154"/>
    </row>
    <row r="245" spans="1:9" s="155" customFormat="1" ht="18.75" x14ac:dyDescent="0.25">
      <c r="A245" s="154"/>
      <c r="B245" s="154"/>
      <c r="C245" s="153"/>
      <c r="D245" s="153"/>
      <c r="E245" s="153"/>
      <c r="F245" s="154"/>
      <c r="G245" s="154"/>
      <c r="H245" s="154"/>
      <c r="I245" s="154"/>
    </row>
    <row r="246" spans="1:9" s="155" customFormat="1" ht="18.75" x14ac:dyDescent="0.25">
      <c r="A246" s="154"/>
      <c r="B246" s="154"/>
      <c r="C246" s="153"/>
      <c r="D246" s="153"/>
      <c r="E246" s="153"/>
      <c r="F246" s="154"/>
      <c r="G246" s="154"/>
      <c r="H246" s="154"/>
      <c r="I246" s="154"/>
    </row>
    <row r="247" spans="1:9" s="155" customFormat="1" ht="18.75" x14ac:dyDescent="0.25">
      <c r="A247" s="154"/>
      <c r="B247" s="154"/>
      <c r="C247" s="153"/>
      <c r="D247" s="153"/>
      <c r="E247" s="153"/>
      <c r="F247" s="154"/>
      <c r="G247" s="154"/>
      <c r="H247" s="154"/>
      <c r="I247" s="154"/>
    </row>
    <row r="248" spans="1:9" s="155" customFormat="1" ht="18.75" x14ac:dyDescent="0.25">
      <c r="A248" s="154"/>
      <c r="B248" s="154"/>
      <c r="C248" s="153"/>
      <c r="D248" s="153"/>
      <c r="E248" s="153"/>
      <c r="F248" s="154"/>
      <c r="G248" s="154"/>
      <c r="H248" s="154"/>
      <c r="I248" s="154"/>
    </row>
    <row r="249" spans="1:9" s="155" customFormat="1" ht="18.75" x14ac:dyDescent="0.25">
      <c r="A249" s="154"/>
      <c r="B249" s="154"/>
      <c r="C249" s="153"/>
      <c r="D249" s="153"/>
      <c r="E249" s="153"/>
      <c r="F249" s="154"/>
      <c r="G249" s="154"/>
      <c r="H249" s="154"/>
      <c r="I249" s="154"/>
    </row>
    <row r="250" spans="1:9" s="155" customFormat="1" ht="18.75" x14ac:dyDescent="0.25">
      <c r="A250" s="154"/>
      <c r="B250" s="154"/>
      <c r="C250" s="153"/>
      <c r="D250" s="153"/>
      <c r="E250" s="153"/>
      <c r="F250" s="154"/>
      <c r="G250" s="154"/>
      <c r="H250" s="154"/>
      <c r="I250" s="154"/>
    </row>
    <row r="251" spans="1:9" s="155" customFormat="1" ht="18.75" x14ac:dyDescent="0.25">
      <c r="A251" s="154"/>
      <c r="B251" s="154"/>
      <c r="C251" s="153"/>
      <c r="D251" s="153"/>
      <c r="E251" s="153"/>
      <c r="F251" s="154"/>
      <c r="G251" s="154"/>
      <c r="H251" s="154"/>
      <c r="I251" s="154"/>
    </row>
    <row r="252" spans="1:9" s="155" customFormat="1" ht="18.75" x14ac:dyDescent="0.25">
      <c r="A252" s="154"/>
      <c r="B252" s="154"/>
      <c r="C252" s="153"/>
      <c r="D252" s="153"/>
      <c r="E252" s="153"/>
      <c r="F252" s="154"/>
      <c r="G252" s="154"/>
      <c r="H252" s="154"/>
      <c r="I252" s="154"/>
    </row>
    <row r="253" spans="1:9" s="155" customFormat="1" ht="18.75" x14ac:dyDescent="0.25">
      <c r="A253" s="154"/>
      <c r="B253" s="154"/>
      <c r="C253" s="153"/>
      <c r="D253" s="153"/>
      <c r="E253" s="153"/>
      <c r="F253" s="154"/>
      <c r="G253" s="154"/>
      <c r="H253" s="154"/>
      <c r="I253" s="154"/>
    </row>
    <row r="254" spans="1:9" s="155" customFormat="1" ht="18.75" x14ac:dyDescent="0.25">
      <c r="A254" s="154"/>
      <c r="B254" s="154"/>
      <c r="C254" s="153"/>
      <c r="D254" s="153"/>
      <c r="E254" s="153"/>
      <c r="F254" s="154"/>
      <c r="G254" s="154"/>
      <c r="H254" s="154"/>
      <c r="I254" s="154"/>
    </row>
    <row r="255" spans="1:9" s="155" customFormat="1" ht="18.75" x14ac:dyDescent="0.25">
      <c r="A255" s="154"/>
      <c r="B255" s="154"/>
      <c r="C255" s="153"/>
      <c r="D255" s="153"/>
      <c r="E255" s="153"/>
      <c r="F255" s="154"/>
      <c r="G255" s="154"/>
      <c r="H255" s="154"/>
      <c r="I255" s="154"/>
    </row>
    <row r="256" spans="1:9" s="155" customFormat="1" ht="18.75" x14ac:dyDescent="0.25">
      <c r="A256" s="154"/>
      <c r="B256" s="154"/>
      <c r="C256" s="153"/>
      <c r="D256" s="153"/>
      <c r="E256" s="153"/>
      <c r="F256" s="154"/>
      <c r="G256" s="154"/>
      <c r="H256" s="154"/>
      <c r="I256" s="154"/>
    </row>
    <row r="257" spans="1:9" s="155" customFormat="1" ht="18.75" x14ac:dyDescent="0.25">
      <c r="A257" s="154"/>
      <c r="B257" s="154"/>
      <c r="C257" s="153"/>
      <c r="D257" s="153"/>
      <c r="E257" s="153"/>
      <c r="F257" s="154"/>
      <c r="G257" s="154"/>
      <c r="H257" s="154"/>
      <c r="I257" s="154"/>
    </row>
    <row r="258" spans="1:9" s="155" customFormat="1" ht="18.75" x14ac:dyDescent="0.25">
      <c r="A258" s="154"/>
      <c r="B258" s="154"/>
      <c r="C258" s="153"/>
      <c r="D258" s="153"/>
      <c r="E258" s="153"/>
      <c r="F258" s="154"/>
      <c r="G258" s="154"/>
      <c r="H258" s="154"/>
      <c r="I258" s="154"/>
    </row>
    <row r="259" spans="1:9" s="155" customFormat="1" ht="18.75" x14ac:dyDescent="0.25">
      <c r="A259" s="154"/>
      <c r="B259" s="154"/>
      <c r="C259" s="153"/>
      <c r="D259" s="153"/>
      <c r="E259" s="153"/>
      <c r="F259" s="154"/>
      <c r="G259" s="154"/>
      <c r="H259" s="154"/>
      <c r="I259" s="154"/>
    </row>
    <row r="260" spans="1:9" s="155" customFormat="1" ht="18.75" x14ac:dyDescent="0.25">
      <c r="A260" s="154"/>
      <c r="B260" s="154"/>
      <c r="C260" s="153"/>
      <c r="D260" s="153"/>
      <c r="E260" s="153"/>
      <c r="F260" s="154"/>
      <c r="G260" s="154"/>
      <c r="H260" s="154"/>
      <c r="I260" s="154"/>
    </row>
    <row r="261" spans="1:9" s="155" customFormat="1" ht="18.75" x14ac:dyDescent="0.25">
      <c r="A261" s="154"/>
      <c r="B261" s="154"/>
      <c r="C261" s="153"/>
      <c r="D261" s="153"/>
      <c r="E261" s="153"/>
      <c r="F261" s="154"/>
      <c r="G261" s="154"/>
      <c r="H261" s="154"/>
      <c r="I261" s="154"/>
    </row>
    <row r="262" spans="1:9" s="155" customFormat="1" ht="18.75" x14ac:dyDescent="0.25">
      <c r="A262" s="154"/>
      <c r="B262" s="154"/>
      <c r="C262" s="153"/>
      <c r="D262" s="153"/>
      <c r="E262" s="153"/>
      <c r="F262" s="154"/>
      <c r="G262" s="154"/>
      <c r="H262" s="154"/>
      <c r="I262" s="154"/>
    </row>
    <row r="263" spans="1:9" s="155" customFormat="1" ht="18.75" x14ac:dyDescent="0.25">
      <c r="A263" s="154"/>
      <c r="B263" s="154"/>
      <c r="C263" s="153"/>
      <c r="D263" s="153"/>
      <c r="E263" s="153"/>
      <c r="F263" s="154"/>
      <c r="G263" s="154"/>
      <c r="H263" s="154"/>
      <c r="I263" s="154"/>
    </row>
    <row r="264" spans="1:9" s="155" customFormat="1" ht="18.75" x14ac:dyDescent="0.25">
      <c r="A264" s="154"/>
      <c r="B264" s="154"/>
      <c r="C264" s="153"/>
      <c r="D264" s="153"/>
      <c r="E264" s="153"/>
      <c r="F264" s="154"/>
      <c r="G264" s="154"/>
      <c r="H264" s="154"/>
      <c r="I264" s="154"/>
    </row>
    <row r="265" spans="1:9" s="155" customFormat="1" ht="18.75" x14ac:dyDescent="0.25">
      <c r="A265" s="154"/>
      <c r="B265" s="154"/>
      <c r="C265" s="153"/>
      <c r="D265" s="153"/>
      <c r="E265" s="153"/>
      <c r="F265" s="154"/>
      <c r="G265" s="154"/>
      <c r="H265" s="154"/>
      <c r="I265" s="154"/>
    </row>
    <row r="266" spans="1:9" s="155" customFormat="1" ht="18.75" x14ac:dyDescent="0.25">
      <c r="A266" s="154"/>
      <c r="B266" s="154"/>
      <c r="C266" s="153"/>
      <c r="D266" s="153"/>
      <c r="E266" s="153"/>
      <c r="F266" s="154"/>
      <c r="G266" s="154"/>
      <c r="H266" s="154"/>
      <c r="I266" s="154"/>
    </row>
    <row r="267" spans="1:9" s="155" customFormat="1" ht="18.75" x14ac:dyDescent="0.25">
      <c r="A267" s="154"/>
      <c r="B267" s="154"/>
      <c r="C267" s="153"/>
      <c r="D267" s="153"/>
      <c r="E267" s="153"/>
      <c r="F267" s="154"/>
      <c r="G267" s="154"/>
      <c r="H267" s="154"/>
      <c r="I267" s="154"/>
    </row>
    <row r="268" spans="1:9" s="155" customFormat="1" ht="18.75" x14ac:dyDescent="0.25">
      <c r="A268" s="154"/>
      <c r="B268" s="154"/>
      <c r="C268" s="153"/>
      <c r="D268" s="153"/>
      <c r="E268" s="153"/>
      <c r="F268" s="154"/>
      <c r="G268" s="154"/>
      <c r="H268" s="154"/>
      <c r="I268" s="154"/>
    </row>
    <row r="269" spans="1:9" s="155" customFormat="1" ht="18.75" x14ac:dyDescent="0.25">
      <c r="A269" s="154"/>
      <c r="B269" s="154"/>
      <c r="C269" s="153"/>
      <c r="D269" s="153"/>
      <c r="E269" s="153"/>
      <c r="F269" s="154"/>
      <c r="G269" s="154"/>
      <c r="H269" s="154"/>
      <c r="I269" s="154"/>
    </row>
    <row r="270" spans="1:9" s="155" customFormat="1" ht="18.75" x14ac:dyDescent="0.25">
      <c r="A270" s="154"/>
      <c r="B270" s="154"/>
      <c r="C270" s="153"/>
      <c r="D270" s="153"/>
      <c r="E270" s="153"/>
      <c r="F270" s="154"/>
      <c r="G270" s="154"/>
      <c r="H270" s="154"/>
      <c r="I270" s="154"/>
    </row>
    <row r="271" spans="1:9" s="155" customFormat="1" ht="18.75" x14ac:dyDescent="0.25">
      <c r="A271" s="154"/>
      <c r="B271" s="154"/>
      <c r="C271" s="153"/>
      <c r="D271" s="153"/>
      <c r="E271" s="153"/>
      <c r="F271" s="154"/>
      <c r="G271" s="154"/>
      <c r="H271" s="154"/>
      <c r="I271" s="154"/>
    </row>
    <row r="272" spans="1:9" s="155" customFormat="1" ht="18.75" x14ac:dyDescent="0.25">
      <c r="A272" s="154"/>
      <c r="B272" s="154"/>
      <c r="C272" s="153"/>
      <c r="D272" s="153"/>
      <c r="E272" s="153"/>
      <c r="F272" s="154"/>
      <c r="G272" s="154"/>
      <c r="H272" s="154"/>
      <c r="I272" s="154"/>
    </row>
    <row r="273" spans="1:9" s="155" customFormat="1" ht="18.75" x14ac:dyDescent="0.25">
      <c r="A273" s="154"/>
      <c r="B273" s="154"/>
      <c r="C273" s="153"/>
      <c r="D273" s="153"/>
      <c r="E273" s="153"/>
      <c r="F273" s="154"/>
      <c r="G273" s="154"/>
      <c r="H273" s="154"/>
      <c r="I273" s="154"/>
    </row>
    <row r="274" spans="1:9" s="155" customFormat="1" ht="18.75" x14ac:dyDescent="0.25">
      <c r="A274" s="154"/>
      <c r="B274" s="154"/>
      <c r="C274" s="153"/>
      <c r="D274" s="153"/>
      <c r="E274" s="153"/>
      <c r="F274" s="154"/>
      <c r="G274" s="154"/>
      <c r="H274" s="154"/>
      <c r="I274" s="154"/>
    </row>
    <row r="275" spans="1:9" s="155" customFormat="1" ht="18.75" x14ac:dyDescent="0.25">
      <c r="A275" s="154"/>
      <c r="B275" s="154"/>
      <c r="C275" s="153"/>
      <c r="D275" s="153"/>
      <c r="E275" s="153"/>
      <c r="F275" s="154"/>
      <c r="G275" s="154"/>
      <c r="H275" s="154"/>
      <c r="I275" s="154"/>
    </row>
    <row r="276" spans="1:9" s="155" customFormat="1" ht="18.75" x14ac:dyDescent="0.25">
      <c r="A276" s="154"/>
      <c r="B276" s="154"/>
      <c r="C276" s="153"/>
      <c r="D276" s="153"/>
      <c r="E276" s="153"/>
      <c r="F276" s="154"/>
      <c r="G276" s="154"/>
      <c r="H276" s="154"/>
      <c r="I276" s="154"/>
    </row>
    <row r="277" spans="1:9" s="155" customFormat="1" ht="18.75" x14ac:dyDescent="0.25">
      <c r="A277" s="154"/>
      <c r="B277" s="154"/>
      <c r="C277" s="153"/>
      <c r="D277" s="153"/>
      <c r="E277" s="153"/>
      <c r="F277" s="154"/>
      <c r="G277" s="154"/>
      <c r="H277" s="154"/>
      <c r="I277" s="154"/>
    </row>
    <row r="278" spans="1:9" s="155" customFormat="1" ht="18.75" x14ac:dyDescent="0.25">
      <c r="A278" s="154"/>
      <c r="B278" s="154"/>
      <c r="C278" s="153"/>
      <c r="D278" s="153"/>
      <c r="E278" s="153"/>
      <c r="F278" s="154"/>
      <c r="G278" s="154"/>
      <c r="H278" s="154"/>
      <c r="I278" s="154"/>
    </row>
    <row r="279" spans="1:9" s="155" customFormat="1" ht="18.75" x14ac:dyDescent="0.25">
      <c r="A279" s="154"/>
      <c r="B279" s="154"/>
      <c r="C279" s="153"/>
      <c r="D279" s="153"/>
      <c r="E279" s="153"/>
      <c r="F279" s="154"/>
      <c r="G279" s="154"/>
      <c r="H279" s="154"/>
      <c r="I279" s="154"/>
    </row>
    <row r="280" spans="1:9" s="155" customFormat="1" ht="18.75" x14ac:dyDescent="0.25">
      <c r="A280" s="154"/>
      <c r="B280" s="154"/>
      <c r="C280" s="153"/>
      <c r="D280" s="153"/>
      <c r="E280" s="153"/>
      <c r="F280" s="154"/>
      <c r="G280" s="154"/>
      <c r="H280" s="154"/>
      <c r="I280" s="154"/>
    </row>
    <row r="281" spans="1:9" s="155" customFormat="1" ht="18.75" x14ac:dyDescent="0.25">
      <c r="A281" s="154"/>
      <c r="B281" s="154"/>
      <c r="C281" s="153"/>
      <c r="D281" s="153"/>
      <c r="E281" s="153"/>
      <c r="F281" s="154"/>
      <c r="G281" s="154"/>
      <c r="H281" s="154"/>
      <c r="I281" s="154"/>
    </row>
    <row r="282" spans="1:9" s="155" customFormat="1" ht="18.75" x14ac:dyDescent="0.25">
      <c r="A282" s="154"/>
      <c r="B282" s="154"/>
      <c r="C282" s="153"/>
      <c r="D282" s="153"/>
      <c r="E282" s="153"/>
      <c r="F282" s="154"/>
      <c r="G282" s="154"/>
      <c r="H282" s="154"/>
      <c r="I282" s="154"/>
    </row>
    <row r="283" spans="1:9" s="155" customFormat="1" ht="18.75" x14ac:dyDescent="0.25">
      <c r="A283" s="154"/>
      <c r="B283" s="154"/>
      <c r="C283" s="153"/>
      <c r="D283" s="153"/>
      <c r="E283" s="153"/>
      <c r="F283" s="154"/>
      <c r="G283" s="154"/>
      <c r="H283" s="154"/>
      <c r="I283" s="154"/>
    </row>
    <row r="284" spans="1:9" s="155" customFormat="1" ht="18.75" x14ac:dyDescent="0.25">
      <c r="A284" s="154"/>
      <c r="B284" s="154"/>
      <c r="C284" s="153"/>
      <c r="D284" s="153"/>
      <c r="E284" s="153"/>
      <c r="F284" s="154"/>
      <c r="G284" s="154"/>
      <c r="H284" s="154"/>
      <c r="I284" s="154"/>
    </row>
    <row r="285" spans="1:9" s="155" customFormat="1" ht="18.75" x14ac:dyDescent="0.25">
      <c r="A285" s="154"/>
      <c r="B285" s="154"/>
      <c r="C285" s="153"/>
      <c r="D285" s="153"/>
      <c r="E285" s="153"/>
      <c r="F285" s="154"/>
      <c r="G285" s="154"/>
      <c r="H285" s="154"/>
      <c r="I285" s="154"/>
    </row>
    <row r="286" spans="1:9" s="155" customFormat="1" ht="18.75" x14ac:dyDescent="0.25">
      <c r="A286" s="154"/>
      <c r="B286" s="154"/>
      <c r="C286" s="153"/>
      <c r="D286" s="153"/>
      <c r="E286" s="153"/>
      <c r="F286" s="154"/>
      <c r="G286" s="154"/>
      <c r="H286" s="154"/>
      <c r="I286" s="154"/>
    </row>
    <row r="287" spans="1:9" s="155" customFormat="1" ht="18.75" x14ac:dyDescent="0.25">
      <c r="A287" s="154"/>
      <c r="B287" s="154"/>
      <c r="C287" s="153"/>
      <c r="D287" s="153"/>
      <c r="E287" s="153"/>
      <c r="F287" s="154"/>
      <c r="G287" s="154"/>
      <c r="H287" s="154"/>
      <c r="I287" s="154"/>
    </row>
    <row r="288" spans="1:9" s="155" customFormat="1" ht="18.75" x14ac:dyDescent="0.25">
      <c r="A288" s="154"/>
      <c r="B288" s="154"/>
      <c r="C288" s="153"/>
      <c r="D288" s="153"/>
      <c r="E288" s="153"/>
      <c r="F288" s="154"/>
      <c r="G288" s="154"/>
      <c r="H288" s="154"/>
      <c r="I288" s="154"/>
    </row>
    <row r="289" spans="1:9" s="155" customFormat="1" ht="18.75" x14ac:dyDescent="0.25">
      <c r="A289" s="154"/>
      <c r="B289" s="154"/>
      <c r="C289" s="153"/>
      <c r="D289" s="153"/>
      <c r="E289" s="153"/>
      <c r="F289" s="154"/>
      <c r="G289" s="154"/>
      <c r="H289" s="154"/>
      <c r="I289" s="154"/>
    </row>
    <row r="290" spans="1:9" s="155" customFormat="1" ht="18.75" x14ac:dyDescent="0.25">
      <c r="A290" s="154"/>
      <c r="B290" s="154"/>
      <c r="C290" s="153"/>
      <c r="D290" s="153"/>
      <c r="E290" s="153"/>
      <c r="F290" s="154"/>
      <c r="G290" s="154"/>
      <c r="H290" s="154"/>
      <c r="I290" s="154"/>
    </row>
    <row r="291" spans="1:9" s="155" customFormat="1" ht="18.75" x14ac:dyDescent="0.25">
      <c r="A291" s="154"/>
      <c r="B291" s="154"/>
      <c r="C291" s="153"/>
      <c r="D291" s="153"/>
      <c r="E291" s="153"/>
      <c r="F291" s="154"/>
      <c r="G291" s="154"/>
      <c r="H291" s="154"/>
      <c r="I291" s="154"/>
    </row>
    <row r="292" spans="1:9" s="155" customFormat="1" ht="18.75" x14ac:dyDescent="0.25">
      <c r="A292" s="154"/>
      <c r="B292" s="154"/>
      <c r="C292" s="153"/>
      <c r="D292" s="153"/>
      <c r="E292" s="153"/>
      <c r="F292" s="154"/>
      <c r="G292" s="154"/>
      <c r="H292" s="154"/>
      <c r="I292" s="154"/>
    </row>
    <row r="293" spans="1:9" s="155" customFormat="1" ht="18.75" x14ac:dyDescent="0.25">
      <c r="A293" s="154"/>
      <c r="B293" s="154"/>
      <c r="C293" s="153"/>
      <c r="D293" s="153"/>
      <c r="E293" s="153"/>
      <c r="F293" s="154"/>
      <c r="G293" s="154"/>
      <c r="H293" s="154"/>
      <c r="I293" s="154"/>
    </row>
    <row r="294" spans="1:9" s="155" customFormat="1" ht="18.75" x14ac:dyDescent="0.25">
      <c r="A294" s="154"/>
      <c r="B294" s="154"/>
      <c r="C294" s="153"/>
      <c r="D294" s="153"/>
      <c r="E294" s="153"/>
      <c r="F294" s="154"/>
      <c r="G294" s="154"/>
      <c r="H294" s="154"/>
      <c r="I294" s="154"/>
    </row>
    <row r="295" spans="1:9" s="155" customFormat="1" ht="18.75" x14ac:dyDescent="0.25">
      <c r="A295" s="154"/>
      <c r="B295" s="154"/>
      <c r="C295" s="153"/>
      <c r="D295" s="153"/>
      <c r="E295" s="153"/>
      <c r="F295" s="154"/>
      <c r="G295" s="154"/>
      <c r="H295" s="154"/>
      <c r="I295" s="154"/>
    </row>
    <row r="296" spans="1:9" s="155" customFormat="1" ht="18.75" x14ac:dyDescent="0.25">
      <c r="A296" s="154"/>
      <c r="B296" s="154"/>
      <c r="C296" s="153"/>
      <c r="D296" s="153"/>
      <c r="E296" s="153"/>
      <c r="F296" s="154"/>
      <c r="G296" s="154"/>
      <c r="H296" s="154"/>
      <c r="I296" s="154"/>
    </row>
    <row r="297" spans="1:9" s="155" customFormat="1" ht="18.75" x14ac:dyDescent="0.25">
      <c r="A297" s="154"/>
      <c r="B297" s="154"/>
      <c r="C297" s="153"/>
      <c r="D297" s="153"/>
      <c r="E297" s="153"/>
      <c r="F297" s="154"/>
      <c r="G297" s="154"/>
      <c r="H297" s="154"/>
      <c r="I297" s="154"/>
    </row>
    <row r="298" spans="1:9" s="155" customFormat="1" ht="18.75" x14ac:dyDescent="0.25">
      <c r="A298" s="154"/>
      <c r="B298" s="154"/>
      <c r="C298" s="153"/>
      <c r="D298" s="153"/>
      <c r="E298" s="153"/>
      <c r="F298" s="154"/>
      <c r="G298" s="154"/>
      <c r="H298" s="154"/>
      <c r="I298" s="154"/>
    </row>
    <row r="299" spans="1:9" s="155" customFormat="1" ht="18.75" x14ac:dyDescent="0.25">
      <c r="A299" s="154"/>
      <c r="B299" s="154"/>
      <c r="C299" s="153"/>
      <c r="D299" s="153"/>
      <c r="E299" s="153"/>
      <c r="F299" s="154"/>
      <c r="G299" s="154"/>
      <c r="H299" s="154"/>
      <c r="I299" s="154"/>
    </row>
    <row r="300" spans="1:9" s="155" customFormat="1" ht="18.75" x14ac:dyDescent="0.25">
      <c r="A300" s="154"/>
      <c r="B300" s="154"/>
      <c r="C300" s="153"/>
      <c r="D300" s="153"/>
      <c r="E300" s="153"/>
      <c r="F300" s="154"/>
      <c r="G300" s="154"/>
      <c r="H300" s="154"/>
      <c r="I300" s="154"/>
    </row>
    <row r="301" spans="1:9" s="155" customFormat="1" ht="18.75" x14ac:dyDescent="0.25">
      <c r="A301" s="154"/>
      <c r="B301" s="154"/>
      <c r="C301" s="153"/>
      <c r="D301" s="153"/>
      <c r="E301" s="153"/>
      <c r="F301" s="154"/>
      <c r="G301" s="154"/>
      <c r="H301" s="154"/>
      <c r="I301" s="154"/>
    </row>
    <row r="302" spans="1:9" s="155" customFormat="1" ht="18.75" x14ac:dyDescent="0.25">
      <c r="A302" s="154"/>
      <c r="B302" s="154"/>
      <c r="C302" s="153"/>
      <c r="D302" s="153"/>
      <c r="E302" s="153"/>
      <c r="F302" s="154"/>
      <c r="G302" s="154"/>
      <c r="H302" s="154"/>
      <c r="I302" s="154"/>
    </row>
    <row r="303" spans="1:9" s="155" customFormat="1" ht="18.75" x14ac:dyDescent="0.25">
      <c r="A303" s="154"/>
      <c r="B303" s="154"/>
      <c r="C303" s="153"/>
      <c r="D303" s="153"/>
      <c r="E303" s="153"/>
      <c r="F303" s="154"/>
      <c r="G303" s="154"/>
      <c r="H303" s="154"/>
      <c r="I303" s="154"/>
    </row>
    <row r="304" spans="1:9" s="155" customFormat="1" ht="18.75" x14ac:dyDescent="0.25">
      <c r="A304" s="154"/>
      <c r="B304" s="154"/>
      <c r="C304" s="153"/>
      <c r="D304" s="153"/>
      <c r="E304" s="153"/>
      <c r="F304" s="154"/>
      <c r="G304" s="154"/>
      <c r="H304" s="154"/>
      <c r="I304" s="154"/>
    </row>
    <row r="305" spans="1:9" s="155" customFormat="1" ht="18.75" x14ac:dyDescent="0.25">
      <c r="A305" s="154"/>
      <c r="B305" s="154"/>
      <c r="C305" s="153"/>
      <c r="D305" s="153"/>
      <c r="E305" s="153"/>
      <c r="F305" s="154"/>
      <c r="G305" s="154"/>
      <c r="H305" s="154"/>
      <c r="I305" s="154"/>
    </row>
  </sheetData>
  <conditionalFormatting sqref="D8:E36">
    <cfRule type="cellIs" dxfId="39" priority="1" operator="equal">
      <formula>"Selecione..."</formula>
    </cfRule>
  </conditionalFormatting>
  <dataValidations count="2">
    <dataValidation type="list" allowBlank="1" showInputMessage="1" showErrorMessage="1" sqref="D8:D36">
      <formula1>$XEU$8:$XEU$14</formula1>
    </dataValidation>
    <dataValidation type="list" allowBlank="1" showInputMessage="1" showErrorMessage="1" sqref="E8:E36">
      <formula1>INDIRECT($D8)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2" sqref="A2"/>
    </sheetView>
  </sheetViews>
  <sheetFormatPr defaultColWidth="9.140625" defaultRowHeight="15" x14ac:dyDescent="0.25"/>
  <cols>
    <col min="1" max="16384" width="9.140625" style="182"/>
  </cols>
  <sheetData>
    <row r="1" spans="1:2" x14ac:dyDescent="0.25">
      <c r="A1" s="402" t="s">
        <v>200</v>
      </c>
      <c r="B1" s="403"/>
    </row>
    <row r="3" spans="1:2" ht="75.75" customHeight="1" x14ac:dyDescent="0.3"/>
    <row r="4" spans="1:2" ht="48.75" customHeight="1" x14ac:dyDescent="0.3"/>
    <row r="5" spans="1:2" x14ac:dyDescent="0.25">
      <c r="A5" s="402" t="s">
        <v>199</v>
      </c>
      <c r="B5" s="403"/>
    </row>
  </sheetData>
  <mergeCells count="2">
    <mergeCell ref="A1:B1"/>
    <mergeCell ref="A5:B5"/>
  </mergeCells>
  <pageMargins left="0.511811024" right="0.511811024" top="0.78740157499999996" bottom="0.78740157499999996" header="0.31496062000000002" footer="0.31496062000000002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5</vt:i4>
      </vt:variant>
    </vt:vector>
  </HeadingPairs>
  <TitlesOfParts>
    <vt:vector size="19" baseType="lpstr">
      <vt:lpstr>OSP </vt:lpstr>
      <vt:lpstr>OS - Ordem de Serviço</vt:lpstr>
      <vt:lpstr>SM - Solicitação de Mudança</vt:lpstr>
      <vt:lpstr>TREP - Recebimento Provisório</vt:lpstr>
      <vt:lpstr>TRED - Recebimento Definitivo</vt:lpstr>
      <vt:lpstr>ESPECIFICAÇÃO</vt:lpstr>
      <vt:lpstr>TREP</vt:lpstr>
      <vt:lpstr>ROTEIRO DE TESTES</vt:lpstr>
      <vt:lpstr>EVIDENCIAS - TESTES WALAR_FINEP</vt:lpstr>
      <vt:lpstr>EVIDENCIAS</vt:lpstr>
      <vt:lpstr>TRED</vt:lpstr>
      <vt:lpstr>TE</vt:lpstr>
      <vt:lpstr>ESPECIFICO HYPERION</vt:lpstr>
      <vt:lpstr>ESPECIFICO MSAF</vt:lpstr>
      <vt:lpstr>'OS - Ordem de Serviço'!Area_de_impressao</vt:lpstr>
      <vt:lpstr>'OSP '!Area_de_impressao</vt:lpstr>
      <vt:lpstr>'SM - Solicitação de Mudança'!Area_de_impressao</vt:lpstr>
      <vt:lpstr>'TRED - Recebimento Definitivo'!Area_de_impressao</vt:lpstr>
      <vt:lpstr>'TREP - Recebimento Provisório'!Area_de_impressao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2021-02-23T13:11:48Z</dcterms:modified>
</cp:coreProperties>
</file>