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1.xml" ContentType="application/vnd.openxmlformats-officedocument.spreadsheetml.table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tables/table2.xml" ContentType="application/vnd.openxmlformats-officedocument.spreadsheetml.table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0.xml" ContentType="application/vnd.openxmlformats-officedocument.spreadsheetml.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4385" yWindow="165" windowWidth="13950" windowHeight="12285" tabRatio="802"/>
  </bookViews>
  <sheets>
    <sheet name="1ºPASSO" sheetId="30" r:id="rId1"/>
    <sheet name="2ºPASSO" sheetId="26" r:id="rId2"/>
    <sheet name="3ºPASSO" sheetId="27" r:id="rId3"/>
    <sheet name="4ºPASSO" sheetId="28" r:id="rId4"/>
    <sheet name="5ºPASSO" sheetId="29" r:id="rId5"/>
    <sheet name="6ºPASSO" sheetId="85" r:id="rId6"/>
    <sheet name="Declaração" sheetId="82" r:id="rId7"/>
    <sheet name="STPJ FINEP" sheetId="50" r:id="rId8"/>
    <sheet name="Usos e Fontes FINEP" sheetId="6" r:id="rId9"/>
    <sheet name="STPJ CONTRA" sheetId="68" r:id="rId10"/>
    <sheet name="Usos e Fontes CONTRA" sheetId="72" r:id="rId11"/>
    <sheet name="Contratos Firmados INST_FAP" sheetId="84" r:id="rId12"/>
    <sheet name="Capa" sheetId="74" r:id="rId13"/>
  </sheets>
  <definedNames>
    <definedName name="_xlnm.Print_Area" localSheetId="0">'1ºPASSO'!$B$1:$N$35</definedName>
    <definedName name="_xlnm.Print_Area" localSheetId="1">'2ºPASSO'!$B$1:$N$35</definedName>
    <definedName name="_xlnm.Print_Area" localSheetId="2">'3ºPASSO'!$B$1:$O$37</definedName>
    <definedName name="_xlnm.Print_Area" localSheetId="12">Capa!$A$1:$J$51</definedName>
    <definedName name="_xlnm.Print_Area" localSheetId="11">'Contratos Firmados INST_FAP'!$B$1:$L$33</definedName>
    <definedName name="_xlnm.Print_Area" localSheetId="6">Declaração!$B$1:$IV$43</definedName>
    <definedName name="_xlnm.Print_Area" localSheetId="9">'STPJ CONTRA'!$B$1:$M$46</definedName>
    <definedName name="_xlnm.Print_Area" localSheetId="7">'STPJ FINEP'!$B$1:$L$44</definedName>
    <definedName name="_xlnm.Print_Area" localSheetId="10">'Usos e Fontes CONTRA'!$B$1:$H$20</definedName>
    <definedName name="_xlnm.Print_Area" localSheetId="8">'Usos e Fontes FINEP'!$B$1:$H$22</definedName>
    <definedName name="_xlnm.Print_Titles" localSheetId="9">'STPJ CONTRA'!$11:$12</definedName>
    <definedName name="_xlnm.Print_Titles" localSheetId="7">'STPJ FINEP'!$7:$12</definedName>
    <definedName name="_xlnm.Print_Titles" localSheetId="10">'Usos e Fontes CONTRA'!$12:$13</definedName>
    <definedName name="_xlnm.Print_Titles" localSheetId="8">'Usos e Fontes FINEP'!$12:$12</definedName>
  </definedNames>
  <calcPr calcId="144525"/>
</workbook>
</file>

<file path=xl/calcChain.xml><?xml version="1.0" encoding="utf-8"?>
<calcChain xmlns="http://schemas.openxmlformats.org/spreadsheetml/2006/main">
  <c r="G19" i="84" l="1"/>
  <c r="G17" i="84"/>
  <c r="L17" i="50"/>
  <c r="F16" i="6"/>
  <c r="C14" i="6"/>
  <c r="K42" i="68"/>
  <c r="G10" i="84"/>
  <c r="K42" i="50" l="1"/>
  <c r="I42" i="50"/>
  <c r="D14" i="6" s="1"/>
  <c r="L41" i="68" l="1"/>
  <c r="L40" i="68"/>
  <c r="L39" i="68"/>
  <c r="L38" i="68"/>
  <c r="L37" i="68"/>
  <c r="L36" i="68"/>
  <c r="L35" i="68"/>
  <c r="L34" i="68"/>
  <c r="L33" i="68"/>
  <c r="L32" i="68"/>
  <c r="L31" i="68"/>
  <c r="L30" i="68"/>
  <c r="L29" i="68"/>
  <c r="L28" i="68"/>
  <c r="L27" i="68"/>
  <c r="L26" i="68"/>
  <c r="L25" i="68"/>
  <c r="L24" i="68"/>
  <c r="L23" i="68"/>
  <c r="L22" i="68"/>
  <c r="L21" i="68"/>
  <c r="L20" i="68"/>
  <c r="L19" i="68"/>
  <c r="L18" i="68"/>
  <c r="L17" i="68"/>
  <c r="L16" i="68"/>
  <c r="L15" i="68"/>
  <c r="L14" i="68"/>
  <c r="L18" i="50"/>
  <c r="L15" i="50"/>
  <c r="L16" i="50"/>
  <c r="L19" i="50"/>
  <c r="L20" i="50"/>
  <c r="L21" i="50"/>
  <c r="L22" i="50"/>
  <c r="L23" i="50"/>
  <c r="L24" i="50"/>
  <c r="L25" i="50"/>
  <c r="L26" i="50"/>
  <c r="L27" i="50"/>
  <c r="L28" i="50"/>
  <c r="L29" i="50"/>
  <c r="L30" i="50"/>
  <c r="L31" i="50"/>
  <c r="L32" i="50"/>
  <c r="L33" i="50"/>
  <c r="L34" i="50"/>
  <c r="L35" i="50"/>
  <c r="L36" i="50"/>
  <c r="L37" i="50"/>
  <c r="L38" i="50"/>
  <c r="L39" i="50"/>
  <c r="L40" i="50"/>
  <c r="L41" i="50"/>
  <c r="L14" i="50"/>
  <c r="E5" i="84" l="1"/>
  <c r="I42" i="68"/>
  <c r="D14" i="72" s="1"/>
  <c r="E14" i="6" l="1"/>
  <c r="E14" i="72" l="1"/>
  <c r="G11" i="84"/>
  <c r="G12" i="84"/>
  <c r="G13" i="84"/>
  <c r="G14" i="84"/>
  <c r="G15" i="84"/>
  <c r="G16" i="84"/>
  <c r="G18" i="84"/>
  <c r="G20" i="84"/>
  <c r="G21" i="84"/>
  <c r="G22" i="84"/>
  <c r="C15" i="6" l="1"/>
  <c r="F23" i="84"/>
  <c r="E23" i="84" l="1"/>
  <c r="G16" i="6"/>
  <c r="E39" i="74"/>
  <c r="E38" i="74"/>
  <c r="D37" i="74"/>
  <c r="E36" i="74"/>
  <c r="B39" i="74"/>
  <c r="B38" i="74"/>
  <c r="B37" i="74"/>
  <c r="B36" i="74"/>
  <c r="C6" i="84"/>
  <c r="C7" i="84"/>
  <c r="C5" i="84"/>
  <c r="B9" i="72"/>
  <c r="B10" i="72"/>
  <c r="B8" i="72"/>
  <c r="C8" i="68"/>
  <c r="C9" i="68"/>
  <c r="C7" i="68"/>
  <c r="B9" i="6"/>
  <c r="B10" i="6"/>
  <c r="B8" i="6"/>
  <c r="C7" i="50"/>
  <c r="C9" i="50"/>
  <c r="C8" i="50"/>
  <c r="D15" i="6"/>
  <c r="D15" i="72"/>
  <c r="E7" i="84"/>
  <c r="E6" i="84"/>
  <c r="D8" i="50"/>
  <c r="C8" i="6"/>
  <c r="H23" i="84"/>
  <c r="N36" i="27"/>
  <c r="L34" i="26"/>
  <c r="F14" i="72"/>
  <c r="E13" i="72"/>
  <c r="E13" i="6"/>
  <c r="E51" i="74"/>
  <c r="D7" i="68"/>
  <c r="D8" i="68"/>
  <c r="D9" i="68"/>
  <c r="D7" i="50"/>
  <c r="D9" i="50"/>
  <c r="E15" i="6"/>
  <c r="E17" i="6" s="1"/>
  <c r="C8" i="72"/>
  <c r="C9" i="72"/>
  <c r="C10" i="72"/>
  <c r="C14" i="72"/>
  <c r="C15" i="72" s="1"/>
  <c r="C9" i="6"/>
  <c r="C10" i="6"/>
  <c r="E15" i="72" l="1"/>
  <c r="F14" i="6"/>
  <c r="G23" i="84"/>
  <c r="F15" i="72" l="1"/>
  <c r="G14" i="72"/>
  <c r="G15" i="72" s="1"/>
  <c r="F15" i="6"/>
  <c r="F17" i="6" s="1"/>
  <c r="G14" i="6"/>
  <c r="G15" i="6" s="1"/>
  <c r="G17" i="6" s="1"/>
</calcChain>
</file>

<file path=xl/comments1.xml><?xml version="1.0" encoding="utf-8"?>
<comments xmlns="http://schemas.openxmlformats.org/spreadsheetml/2006/main">
  <authors>
    <author>Guilherme Luiz Martins Fonseca</author>
  </authors>
  <commentList>
    <comment ref="O5" authorId="0">
      <text>
        <r>
          <rPr>
            <b/>
            <sz val="26"/>
            <color indexed="81"/>
            <rFont val="Tahoma"/>
            <family val="2"/>
          </rPr>
          <t>ATENÇÃO!!!</t>
        </r>
        <r>
          <rPr>
            <b/>
            <sz val="9"/>
            <color indexed="81"/>
            <rFont val="Tahoma"/>
            <family val="2"/>
          </rPr>
          <t xml:space="preserve">
Não é necessário imprimir esta página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Guilherme Luiz Martins Fonseca</author>
  </authors>
  <commentList>
    <comment ref="E9" authorId="0">
      <text>
        <r>
          <rPr>
            <b/>
            <sz val="9"/>
            <color indexed="81"/>
            <rFont val="Tahoma"/>
            <family val="2"/>
          </rPr>
          <t xml:space="preserve">Considerar os valores totais (repasse  Finep, FAP e empresa) dos contratos e, se for o caso, os aditivos contratuais/recisões 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Obs.: Havendo qualquer valor  na coluna "Saldo a Realizar" justificar na coluna "Observações".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 xml:space="preserve">Preencher somente quando a prestação de contas não for aprovada e existir saldo a ser devolvido.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2" authorId="0">
      <text>
        <r>
          <rPr>
            <b/>
            <sz val="48"/>
            <color indexed="10"/>
            <rFont val="Tahoma"/>
            <family val="2"/>
          </rPr>
          <t>ATENÇÃO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 xml:space="preserve">
Efetuar o preenchimento </t>
        </r>
        <r>
          <rPr>
            <sz val="16"/>
            <color indexed="10"/>
            <rFont val="Tahoma"/>
            <family val="2"/>
          </rPr>
          <t>desta planilha</t>
        </r>
        <r>
          <rPr>
            <sz val="16"/>
            <color indexed="81"/>
            <rFont val="Tahoma"/>
            <family val="2"/>
          </rPr>
          <t xml:space="preserve"> apenas quando for </t>
        </r>
        <r>
          <rPr>
            <b/>
            <sz val="16"/>
            <color indexed="10"/>
            <rFont val="Tahoma"/>
            <family val="2"/>
          </rPr>
          <t>PRESTAÇÃO DE CONTAS FINAL.</t>
        </r>
        <r>
          <rPr>
            <sz val="16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lsouza</author>
  </authors>
  <commentList>
    <comment ref="M3" authorId="0">
      <text>
        <r>
          <rPr>
            <b/>
            <sz val="26"/>
            <color indexed="81"/>
            <rFont val="Tahoma"/>
            <family val="2"/>
          </rPr>
          <t>ATENÇÃO!!!</t>
        </r>
        <r>
          <rPr>
            <b/>
            <sz val="9"/>
            <color indexed="81"/>
            <rFont val="Tahoma"/>
            <family val="2"/>
          </rPr>
          <t xml:space="preserve">
Não é necessário imprimir esta página</t>
        </r>
      </text>
    </comment>
  </commentList>
</comments>
</file>

<file path=xl/comments3.xml><?xml version="1.0" encoding="utf-8"?>
<comments xmlns="http://schemas.openxmlformats.org/spreadsheetml/2006/main">
  <authors>
    <author>Guilherme Luiz Martins Fonseca</author>
  </authors>
  <commentList>
    <comment ref="O4" authorId="0">
      <text>
        <r>
          <rPr>
            <b/>
            <sz val="26"/>
            <color indexed="81"/>
            <rFont val="Tahoma"/>
            <family val="2"/>
          </rPr>
          <t>ATENÇÃO!!!</t>
        </r>
        <r>
          <rPr>
            <b/>
            <sz val="9"/>
            <color indexed="81"/>
            <rFont val="Tahoma"/>
            <family val="2"/>
          </rPr>
          <t xml:space="preserve">
Não é necessário imprimir esta página</t>
        </r>
      </text>
    </comment>
  </commentList>
</comments>
</file>

<file path=xl/comments4.xml><?xml version="1.0" encoding="utf-8"?>
<comments xmlns="http://schemas.openxmlformats.org/spreadsheetml/2006/main">
  <authors>
    <author>lsouza</author>
  </authors>
  <commentList>
    <comment ref="M3" authorId="0">
      <text>
        <r>
          <rPr>
            <b/>
            <sz val="26"/>
            <color indexed="81"/>
            <rFont val="Tahoma"/>
            <family val="2"/>
          </rPr>
          <t>ATENÇÃO!!!</t>
        </r>
        <r>
          <rPr>
            <b/>
            <sz val="9"/>
            <color indexed="81"/>
            <rFont val="Tahoma"/>
            <family val="2"/>
          </rPr>
          <t xml:space="preserve">
Não é necessário imprimir esta página</t>
        </r>
      </text>
    </comment>
  </commentList>
</comments>
</file>

<file path=xl/comments5.xml><?xml version="1.0" encoding="utf-8"?>
<comments xmlns="http://schemas.openxmlformats.org/spreadsheetml/2006/main">
  <authors>
    <author>lsouza</author>
  </authors>
  <commentList>
    <comment ref="Q5" authorId="0">
      <text>
        <r>
          <rPr>
            <b/>
            <sz val="26"/>
            <color indexed="81"/>
            <rFont val="Tahoma"/>
            <family val="2"/>
          </rPr>
          <t>ATENÇÃO!!!</t>
        </r>
        <r>
          <rPr>
            <b/>
            <sz val="9"/>
            <color indexed="81"/>
            <rFont val="Tahoma"/>
            <family val="2"/>
          </rPr>
          <t xml:space="preserve">
Não é necessário imprimir esta página</t>
        </r>
      </text>
    </comment>
  </commentList>
</comments>
</file>

<file path=xl/comments6.xml><?xml version="1.0" encoding="utf-8"?>
<comments xmlns="http://schemas.openxmlformats.org/spreadsheetml/2006/main">
  <authors>
    <author>lsouza</author>
  </authors>
  <commentList>
    <comment ref="Q5" authorId="0">
      <text>
        <r>
          <rPr>
            <b/>
            <sz val="26"/>
            <color indexed="81"/>
            <rFont val="Tahoma"/>
            <family val="2"/>
          </rPr>
          <t>ATENÇÃO!!!</t>
        </r>
        <r>
          <rPr>
            <b/>
            <sz val="9"/>
            <color indexed="81"/>
            <rFont val="Tahoma"/>
            <family val="2"/>
          </rPr>
          <t xml:space="preserve">
Não é necessário imprimir esta página</t>
        </r>
      </text>
    </comment>
  </commentList>
</comments>
</file>

<file path=xl/comments7.xml><?xml version="1.0" encoding="utf-8"?>
<comments xmlns="http://schemas.openxmlformats.org/spreadsheetml/2006/main">
  <authors>
    <author>Guilherme Luiz Martins Fonseca</author>
  </authors>
  <commentList>
    <comment ref="C13" authorId="0">
      <text>
        <r>
          <rPr>
            <b/>
            <sz val="9"/>
            <color indexed="81"/>
            <rFont val="Tahoma"/>
            <family val="2"/>
          </rPr>
          <t>Caso haja mais de um repasse a mesma empresa no período de comprovação, informar apenas em 01 lançamento somando os valores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 xml:space="preserve">Considerar os valores totais (Repasse Finep) dos contratos e, se for o caso, os aditivos contratuais/recisões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Quando houver mais de um lançamento no mesmo período, seguir o exemplo:</t>
        </r>
        <r>
          <rPr>
            <sz val="9"/>
            <color indexed="81"/>
            <rFont val="Tahoma"/>
            <family val="2"/>
          </rPr>
          <t xml:space="preserve">
xx/xx/xx e yy/yy/yy</t>
        </r>
      </text>
    </comment>
  </commentList>
</comments>
</file>

<file path=xl/comments8.xml><?xml version="1.0" encoding="utf-8"?>
<comments xmlns="http://schemas.openxmlformats.org/spreadsheetml/2006/main">
  <authors>
    <author>lsouza</author>
  </authors>
  <commentList>
    <comment ref="E16" authorId="0">
      <text>
        <r>
          <rPr>
            <sz val="9"/>
            <color indexed="81"/>
            <rFont val="Tahoma"/>
            <family val="2"/>
          </rPr>
          <t xml:space="preserve">Preencher somente com o rendimento acumulado durante o período </t>
        </r>
        <r>
          <rPr>
            <b/>
            <sz val="9"/>
            <color indexed="81"/>
            <rFont val="Tahoma"/>
            <family val="2"/>
          </rPr>
          <t>ATUAL</t>
        </r>
      </text>
    </comment>
  </commentList>
</comments>
</file>

<file path=xl/comments9.xml><?xml version="1.0" encoding="utf-8"?>
<comments xmlns="http://schemas.openxmlformats.org/spreadsheetml/2006/main">
  <authors>
    <author>Guilherme Luiz Martins Fonseca</author>
  </authors>
  <commentList>
    <comment ref="C13" authorId="0">
      <text>
        <r>
          <rPr>
            <b/>
            <sz val="9"/>
            <color indexed="81"/>
            <rFont val="Tahoma"/>
            <family val="2"/>
          </rPr>
          <t>Caso haja mais de um repasse a mesma empresa no período de comprovação, informar apenas em 01 lançamento somando os valores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 xml:space="preserve">Considerar os valores totais (repasse FAP) dos contratos e, se for o caso, os aditivos contratuais/recisões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Quando houver mais de um lançamento no mesmo período, seguir o exemplo:</t>
        </r>
        <r>
          <rPr>
            <sz val="9"/>
            <color indexed="81"/>
            <rFont val="Tahoma"/>
            <family val="2"/>
          </rPr>
          <t xml:space="preserve">
xx/xx/xx e yy/yy/yy</t>
        </r>
      </text>
    </comment>
  </commentList>
</comments>
</file>

<file path=xl/sharedStrings.xml><?xml version="1.0" encoding="utf-8"?>
<sst xmlns="http://schemas.openxmlformats.org/spreadsheetml/2006/main" count="160" uniqueCount="97">
  <si>
    <t>Nº do Contrato:</t>
  </si>
  <si>
    <t>FORNECEDOR</t>
  </si>
  <si>
    <t>ITENS DE DISPÊNDIO</t>
  </si>
  <si>
    <t>TOTAL</t>
  </si>
  <si>
    <t>Serviços de Terceiros - Pessoa Jurídica</t>
  </si>
  <si>
    <t xml:space="preserve">TOTAL </t>
  </si>
  <si>
    <t>FINEP</t>
  </si>
  <si>
    <t>CONTRAPARTIDA</t>
  </si>
  <si>
    <t xml:space="preserve">Período de Comprovação:    </t>
  </si>
  <si>
    <t>Retornar ao Menu Principal</t>
  </si>
  <si>
    <t>1º Passo</t>
  </si>
  <si>
    <t>3º Passo</t>
  </si>
  <si>
    <t>4º Passo</t>
  </si>
  <si>
    <t>2º Passo</t>
  </si>
  <si>
    <t>5º Passo</t>
  </si>
  <si>
    <t>SALDO
A REALIZAR</t>
  </si>
  <si>
    <t>SOMATÓRIO</t>
  </si>
  <si>
    <t>CNPJ</t>
  </si>
  <si>
    <t>Razão Social</t>
  </si>
  <si>
    <t>Tipo de Prestação de Contas:</t>
  </si>
  <si>
    <t>nº de linha</t>
  </si>
  <si>
    <r>
      <t xml:space="preserve">Rendimentos de Aplicação Financeiras </t>
    </r>
    <r>
      <rPr>
        <sz val="10"/>
        <rFont val="Arial"/>
        <family val="2"/>
      </rPr>
      <t>(valor líquido)</t>
    </r>
  </si>
  <si>
    <t>1º PASSO - Preencha com os dados da empresa e do projeto</t>
  </si>
  <si>
    <r>
      <t xml:space="preserve">5º PASSO - Clique abaixo e imprima a capa do formulário.  Imprima, também, todas as folhas que foram preenchidas.  Colha a assinatura do Ordenador de Despeas e encaminhe à FINEP </t>
    </r>
    <r>
      <rPr>
        <sz val="10"/>
        <rFont val="Arial"/>
        <family val="2"/>
      </rPr>
      <t xml:space="preserve"> (Praia do Flamengo, nº 200 - CEP: 22210-065 - Rio de Janeiro - RJ)</t>
    </r>
  </si>
  <si>
    <t>Retorna ao 1º Passo</t>
  </si>
  <si>
    <t>Ordenador de Despesas (carimbo pessoal e assinatura)</t>
  </si>
  <si>
    <t>Descrição Conforme Relação de Itens</t>
  </si>
  <si>
    <r>
      <t>Total do Projeto - Recursos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FINEP</t>
    </r>
    <r>
      <rPr>
        <b/>
        <sz val="10"/>
        <rFont val="Arial"/>
        <family val="2"/>
      </rPr>
      <t>:</t>
    </r>
  </si>
  <si>
    <r>
      <t>Total do Projeto - Recursos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Contrapartida</t>
    </r>
    <r>
      <rPr>
        <b/>
        <sz val="10"/>
        <rFont val="Arial"/>
        <family val="2"/>
      </rPr>
      <t>:</t>
    </r>
  </si>
  <si>
    <r>
      <t xml:space="preserve">ANEXO 1 - QUADRO DE USOS E FONTES - </t>
    </r>
    <r>
      <rPr>
        <b/>
        <sz val="12"/>
        <color indexed="53"/>
        <rFont val="Arial"/>
        <family val="2"/>
      </rPr>
      <t>RECURSOS FINEP</t>
    </r>
  </si>
  <si>
    <t>Formulário de Prestação 
de Contas</t>
  </si>
  <si>
    <r>
      <t xml:space="preserve"> </t>
    </r>
    <r>
      <rPr>
        <sz val="10"/>
        <rFont val="Webdings"/>
        <family val="1"/>
        <charset val="2"/>
      </rPr>
      <t>=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Este formulário deverá ser preenchido, assinado pelo representante legal nos campos apropriados e remetido à Finep pelos Correios, para o endereço Praia do Flamengo, nº 200 - CEP: 22210-065 - Rio de Janeiro - RJ.</t>
    </r>
  </si>
  <si>
    <t xml:space="preserve">O signatário declara que expressa assunção de responsabilidade civil e criminal pela veracidade das informações prestadas. Declara ainda estar ciente das sanções que poderão lhe ser impostas, na hipótese de falsidade da presente declaração. </t>
  </si>
  <si>
    <t>_______________________________________________________________________________________________</t>
  </si>
  <si>
    <t>Local e data ____________________________________________, ____ / ____ / ________.</t>
  </si>
  <si>
    <t>b)        - das aquisições de bens e serviços informadas na prestação de contas, nas rubricas: “Outros Serviços de Terceiros Pessoa Jurídica, Outros Serviços de Terceiros Pessoa Física, Material de Consumo e Equipamentos e Material Permanente” de que foram realizadas cotações de preço ou justificativa de sua ausência, com estrita observância da legislação vigente, respeitados os princípios da legalidade, moralidade, impessoalidade, e economicidade buscando a proposta mais vantajosa para a administração;</t>
  </si>
  <si>
    <t>g)        - da existência de contratos de serviço para as aquisições de serviços adquiridos para o projeto, quando couber;</t>
  </si>
  <si>
    <t>h)        - de que foram quitados todos os encargos legais obrigatórios decorrentes da relação trabalhista, firmada com os beneficiários dos recursos do contrato, durante a vigência do projeto;</t>
  </si>
  <si>
    <t>i)        - da inexistência de gastos após o Prazo de Utilização dos Recursos (PUR);</t>
  </si>
  <si>
    <t>f)        - da identificação dos documentos fiscais com o número do contrato e atesto de recebimento dos bens / serviços fornecidos;</t>
  </si>
  <si>
    <t>d)        - dos beneficiários listados na prestação de contas nas rubricas Vencimentos e Vantagens Fixas e Obrigações Patronais constarem na relação da equipe executora do projeto e ou no relatório técnico apresentado;</t>
  </si>
  <si>
    <t>c)        - da inexistência de realização de despesas com recursos da FINEP com taxas bancárias, multas, juros ou correção monetária, inclusive, referente a pagamentos ou recolhimentos fora dos prazos;</t>
  </si>
  <si>
    <t>e)       - dos beneficiários listados nas Rubricas Diárias e Passagens e Despesas com Locomoção terem participado do projeto;</t>
  </si>
  <si>
    <t>a)        - da execução dos recursos FINEP e da contrapartida (financeira e não financeira) de acordo com o previsto no termo de contrato e plano de trabalho;</t>
  </si>
  <si>
    <t>j)        - da utilização dos rendimentos de aplicação financeira exclusivamente na execução do projeto e nas rubricas pré-estabelecidas;</t>
  </si>
  <si>
    <t>k)        - da ciência de manter por 5 (cinco) anos, a partir da aprovação da prestação de contas final do projeto pela FINEP, a guarda de toda documentação comprobatória relativa ao contrato.</t>
  </si>
  <si>
    <t xml:space="preserve">Assinatura com identificação e CPF do dirigente da instituição proponente ou ordenador de despesas formalmente designado.   </t>
  </si>
  <si>
    <t>Orientações:</t>
  </si>
  <si>
    <t xml:space="preserve"> ÁREA FINANCEIRA E DE CAPTAÇÃO - AFC</t>
  </si>
  <si>
    <t>DEPARTAMENTO DE PRESTAÇÃO DE CONTAS DE SUBVENÇÃO E CONTRATOS - DPC</t>
  </si>
  <si>
    <t xml:space="preserve"> </t>
  </si>
  <si>
    <t>Contrato</t>
  </si>
  <si>
    <t>Prestação de Contas Final Aprovada?</t>
  </si>
  <si>
    <t>Data da Aprovação da Prestação de Contas Final</t>
  </si>
  <si>
    <t>SIM</t>
  </si>
  <si>
    <t>NÃO</t>
  </si>
  <si>
    <t>TOTAL GERAL</t>
  </si>
  <si>
    <r>
      <rPr>
        <b/>
        <sz val="14"/>
        <color indexed="53"/>
        <rFont val="Arial"/>
        <family val="2"/>
      </rPr>
      <t>Anexo 2 - Serviços de Terceiros - Pessoa Jurídica</t>
    </r>
    <r>
      <rPr>
        <b/>
        <sz val="14"/>
        <color indexed="48"/>
        <rFont val="Arial"/>
        <family val="2"/>
      </rPr>
      <t xml:space="preserve"> </t>
    </r>
    <r>
      <rPr>
        <b/>
        <sz val="14"/>
        <rFont val="Arial"/>
        <family val="2"/>
      </rPr>
      <t>- Recursos FINEP</t>
    </r>
  </si>
  <si>
    <r>
      <rPr>
        <b/>
        <sz val="14"/>
        <color indexed="53"/>
        <rFont val="Arial"/>
        <family val="2"/>
      </rPr>
      <t>Anexo 4 - Serviços de Terceiros - Jurídica</t>
    </r>
    <r>
      <rPr>
        <b/>
        <sz val="14"/>
        <color indexed="48"/>
        <rFont val="Arial"/>
        <family val="2"/>
      </rPr>
      <t xml:space="preserve"> </t>
    </r>
    <r>
      <rPr>
        <b/>
        <sz val="14"/>
        <rFont val="Arial"/>
        <family val="2"/>
      </rPr>
      <t>- Recursos CONTRAPARTIDA</t>
    </r>
  </si>
  <si>
    <t>Data da Cobrança da Devolução de Saldo</t>
  </si>
  <si>
    <t xml:space="preserve">Saldo a Realizar </t>
  </si>
  <si>
    <t xml:space="preserve">Valor Devolvido </t>
  </si>
  <si>
    <t xml:space="preserve">4º PASSO - Confira os dados do 'Quadro de Usos e Fontes', acrescente os valores previamente demonstrados e aceitos pela FINEP, se for o caso. Acrescente também os valores dos rendimentos de aplicação financeira. Insira os dados exclusivamente nos campos em amarelo. Imprima a página e colha a assinatura do Ordenador de Despesas.  </t>
  </si>
  <si>
    <r>
      <t xml:space="preserve">ANEXO 3 - QUADRO DE USOS E FONTES </t>
    </r>
    <r>
      <rPr>
        <b/>
        <sz val="12"/>
        <color indexed="53"/>
        <rFont val="Arial"/>
        <family val="2"/>
      </rPr>
      <t>RECURSOS CONTRAPARTIDA</t>
    </r>
  </si>
  <si>
    <r>
      <t xml:space="preserve">6º PASSO - Clique abaixo e imprima a capa do formulário.  Imprima, também, a lista de todos os contratos firmados entre as FAPES e as empresas subvencionadas.  Colha a assinatura do Ordenador de Despeas e encaminhe à FINEP </t>
    </r>
    <r>
      <rPr>
        <sz val="10"/>
        <rFont val="Arial"/>
        <family val="2"/>
      </rPr>
      <t xml:space="preserve"> (Praia do Flamengo, nº 200 - CEP: 22210-065 - Rio de Janeiro - RJ)</t>
    </r>
  </si>
  <si>
    <t>6º Passo</t>
  </si>
  <si>
    <t>Declaração - Anexo 5</t>
  </si>
  <si>
    <t>Instrumento de Repasse Para as Empresas</t>
  </si>
  <si>
    <t>Comprovante de pagamento</t>
  </si>
  <si>
    <t>DEMONSTRATIVO FINANCEIRO DE TRANSFERÊNCIA DE RECURSOS DESTINADOS À SUBVENÇÃO ECONÔMICA</t>
  </si>
  <si>
    <t>DEMONSTRATIVO FINANCIERO DE TRANSFERÊNCIA DE RECURSOS DESTINADOS À SUBVENÇÃO ECONÔMICA</t>
  </si>
  <si>
    <t xml:space="preserve">Demonstrativo Financeiro de Transferência de Recursos Destinados à            Subvenção Econômica </t>
  </si>
  <si>
    <t>Beneficiária Proponente (empresas)</t>
  </si>
  <si>
    <t xml:space="preserve">Observações (estágio atual do processo) </t>
  </si>
  <si>
    <t>Valor do Repasse:</t>
  </si>
  <si>
    <t>Valor Aportado:</t>
  </si>
  <si>
    <r>
      <t xml:space="preserve">2º PASSO - Preencha com o valor repassado na rubrica prevista no projeto para </t>
    </r>
    <r>
      <rPr>
        <b/>
        <sz val="10"/>
        <color indexed="9"/>
        <rFont val="Arial"/>
        <family val="2"/>
      </rPr>
      <t xml:space="preserve">Recursos FINEP. </t>
    </r>
    <r>
      <rPr>
        <b/>
        <sz val="10"/>
        <rFont val="Arial"/>
        <family val="2"/>
      </rPr>
      <t>Após, clique no ícone              para detalhar as despesas ocorridas no período. Ao finalizar o preenchimento, imprima a respectiva relação de pagamentos e colha a assinatura do Ordenador de Despesas.</t>
    </r>
  </si>
  <si>
    <r>
      <t xml:space="preserve">2º PASSO - Preencha com o valor aportado na rubrica prevista no projeto para </t>
    </r>
    <r>
      <rPr>
        <b/>
        <sz val="10"/>
        <color indexed="9"/>
        <rFont val="Arial"/>
        <family val="2"/>
      </rPr>
      <t>Recursos de Contrapartida</t>
    </r>
    <r>
      <rPr>
        <b/>
        <sz val="10"/>
        <rFont val="Arial"/>
        <family val="2"/>
      </rPr>
      <t>. Após, clique no ícone              para detalhar as despesas ocorridas no período. Ao finalizar o preenchimento, imprima a respectiva relação de pagamentos e colha a assinatura do Ordenador de Despesas.</t>
    </r>
  </si>
  <si>
    <t>Nome da Instituição/FAP:</t>
  </si>
  <si>
    <r>
      <t xml:space="preserve">ANEXO 6 - </t>
    </r>
    <r>
      <rPr>
        <b/>
        <sz val="12"/>
        <color indexed="53"/>
        <rFont val="Arial"/>
        <family val="2"/>
      </rPr>
      <t>CONTRATOS FIRMADOS ENTRE A INSTITUIÇÃO/FAP E AS EMPRESAS SUBVENCIONADAS</t>
    </r>
  </si>
  <si>
    <r>
      <t xml:space="preserve"> </t>
    </r>
    <r>
      <rPr>
        <sz val="10"/>
        <rFont val="Webdings"/>
        <family val="1"/>
        <charset val="2"/>
      </rPr>
      <t>=</t>
    </r>
    <r>
      <rPr>
        <sz val="10"/>
        <rFont val="Arial"/>
        <family val="2"/>
      </rPr>
      <t xml:space="preserve"> A ordem de preenchimento da prestação de contas deverá ser:  (1º Passo - Dados da Empresa e do Projeto), (2º Passo - Orçamento Aprovado Recursos Finep e Detalhamento das Despesas), (3º Passo - Orçamento Aprovado Recursos Contrapartida e Detalhamento das Despesas), (4º Passo - Quadro de Usos e Fontes - Finep e Contrapartida), (5º Passo - Declaração) e (6º Passo - Contratos Firmados INSTITUIÇÃO/FAP).</t>
    </r>
  </si>
  <si>
    <r>
      <t xml:space="preserve"> </t>
    </r>
    <r>
      <rPr>
        <sz val="10"/>
        <rFont val="Webdings"/>
        <family val="1"/>
        <charset val="2"/>
      </rPr>
      <t>=</t>
    </r>
    <r>
      <rPr>
        <sz val="10"/>
        <rFont val="Arial"/>
        <family val="2"/>
      </rPr>
      <t xml:space="preserve"> A ordem de impressão e apresentação da prestação de contas deverá ser:  1 - Capa do Formulário (6º Passo), 2 - Declaração (5º Passo), 3 - Quadro de Usos e Fontes FINEP (4º Passo), 4 - Detalhamento das Despesas FINEP (2º Passo), 5 - Quadro de Usos e Fontes CONTRAPARTIDA (4º Passo), 6 - Detalhamento das Despesas CONTRAPARTIDA (2º Passo) e 7 - Contratos Firmados INSTITUIÇÃO/FAP (6º Passo).</t>
    </r>
  </si>
  <si>
    <t>k)        - da proporção de aporte de recursos financeiros nas empresas atenderem às condicionantes do programa e em conformidade com os instrumentos contratuais;</t>
  </si>
  <si>
    <r>
      <t>Declaro, para fins de direito, que o</t>
    </r>
    <r>
      <rPr>
        <sz val="12"/>
        <color indexed="10"/>
        <rFont val="Arial"/>
        <family val="2"/>
      </rPr>
      <t>(a)</t>
    </r>
    <r>
      <rPr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(a instituição parceira)</t>
    </r>
    <r>
      <rPr>
        <sz val="12"/>
        <rFont val="Arial"/>
        <family val="2"/>
      </rPr>
      <t xml:space="preserve">, bem como as empresas subcontratadas realizaram, em conformidade com a legislação aplicável ao contrato </t>
    </r>
    <r>
      <rPr>
        <sz val="12"/>
        <color indexed="10"/>
        <rFont val="Arial"/>
        <family val="2"/>
      </rPr>
      <t>(número do contrato)</t>
    </r>
    <r>
      <rPr>
        <sz val="12"/>
        <rFont val="Arial"/>
        <family val="2"/>
      </rPr>
      <t xml:space="preserve">, intitulado </t>
    </r>
    <r>
      <rPr>
        <sz val="12"/>
        <color indexed="10"/>
        <rFont val="Arial"/>
        <family val="2"/>
      </rPr>
      <t>(título do contrato)</t>
    </r>
    <r>
      <rPr>
        <sz val="12"/>
        <rFont val="Arial"/>
        <family val="2"/>
      </rPr>
      <t xml:space="preserve">, todos os procedimentos abaixo listados:  </t>
    </r>
  </si>
  <si>
    <t>REPASSES ÀS EMPRESAS CONTRATADAS APROVADOS ATÉ O PERÍODO ANTERIOR</t>
  </si>
  <si>
    <t>VALOR APORTADO PELA FAP</t>
  </si>
  <si>
    <t>VALOR REPASSADO PELA FINEP</t>
  </si>
  <si>
    <t>REPASSES ÀS EMPRESAS CONTRATADAS PERÍODO ATUAL</t>
  </si>
  <si>
    <t>Despesas Totais Aceitas no projeto</t>
  </si>
  <si>
    <t>Valor acumulado repassado as empresas até período anterior</t>
  </si>
  <si>
    <t>Saldo</t>
  </si>
  <si>
    <t>Valor (FAP) contratado</t>
  </si>
  <si>
    <t>Data(s) do(s) repasse(s)</t>
  </si>
  <si>
    <t>Valor total repassado as empresas no período atual</t>
  </si>
  <si>
    <t>Valor (Finep) contratado</t>
  </si>
  <si>
    <t>Valor Total do Projeto (recursos repassados + rendimentos + contrapartidas)</t>
  </si>
  <si>
    <t>Versão: junho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</si>
</sst>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#,###,###,###"/>
    <numFmt numFmtId="167" formatCode="00&quot;.&quot;000&quot;.&quot;000&quot;/&quot;0000&quot;-&quot;00"/>
  </numFmts>
  <fonts count="53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indexed="48"/>
      <name val="Arial"/>
      <family val="2"/>
    </font>
    <font>
      <b/>
      <sz val="10"/>
      <color indexed="9"/>
      <name val="Arial"/>
      <family val="2"/>
    </font>
    <font>
      <b/>
      <u/>
      <sz val="10"/>
      <name val="Arial"/>
      <family val="2"/>
    </font>
    <font>
      <b/>
      <sz val="26"/>
      <color indexed="81"/>
      <name val="Tahoma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name val="Webdings"/>
      <family val="1"/>
      <charset val="2"/>
    </font>
    <font>
      <sz val="49"/>
      <name val="Arial"/>
      <family val="2"/>
    </font>
    <font>
      <b/>
      <sz val="49"/>
      <name val="Arial"/>
      <family val="2"/>
    </font>
    <font>
      <sz val="47"/>
      <name val="Arial"/>
      <family val="2"/>
    </font>
    <font>
      <sz val="31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2"/>
      <color indexed="53"/>
      <name val="Arial"/>
      <family val="2"/>
    </font>
    <font>
      <b/>
      <sz val="14"/>
      <color indexed="53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hadow/>
      <sz val="14"/>
      <color rgb="FF071B52"/>
      <name val="Frutiger-Light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sz val="10"/>
      <color theme="0"/>
      <name val="Arial"/>
      <family val="2"/>
    </font>
    <font>
      <b/>
      <sz val="48"/>
      <color indexed="10"/>
      <name val="Tahoma"/>
      <family val="2"/>
    </font>
    <font>
      <sz val="16"/>
      <color indexed="81"/>
      <name val="Tahoma"/>
      <family val="2"/>
    </font>
    <font>
      <b/>
      <sz val="16"/>
      <color indexed="10"/>
      <name val="Tahoma"/>
      <family val="2"/>
    </font>
    <font>
      <sz val="16"/>
      <color indexed="1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darkUp">
        <bgColor theme="1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1FAAAD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68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0" fontId="0" fillId="2" borderId="0" xfId="0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8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7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0" fontId="4" fillId="0" borderId="0" xfId="0" applyFont="1" applyFill="1" applyBorder="1"/>
    <xf numFmtId="0" fontId="0" fillId="0" borderId="1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3" xfId="0" applyFont="1" applyBorder="1" applyProtection="1"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4" fontId="14" fillId="0" borderId="0" xfId="0" applyNumberFormat="1" applyFont="1" applyFill="1" applyBorder="1" applyProtection="1">
      <protection locked="0"/>
    </xf>
    <xf numFmtId="0" fontId="4" fillId="0" borderId="2" xfId="0" applyFont="1" applyBorder="1" applyAlignment="1" applyProtection="1">
      <alignment horizontal="right" wrapText="1"/>
      <protection locked="0"/>
    </xf>
    <xf numFmtId="0" fontId="4" fillId="2" borderId="0" xfId="0" applyFont="1" applyFill="1" applyAlignment="1">
      <alignment horizontal="center"/>
    </xf>
    <xf numFmtId="0" fontId="21" fillId="2" borderId="0" xfId="0" applyFont="1" applyFill="1"/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horizontal="right" wrapText="1"/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right" wrapText="1"/>
      <protection locked="0"/>
    </xf>
    <xf numFmtId="0" fontId="20" fillId="0" borderId="0" xfId="0" applyFont="1" applyProtection="1">
      <protection locked="0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0" borderId="0" xfId="0" applyFill="1" applyBorder="1"/>
    <xf numFmtId="0" fontId="0" fillId="3" borderId="12" xfId="0" applyFill="1" applyBorder="1"/>
    <xf numFmtId="0" fontId="5" fillId="3" borderId="7" xfId="0" applyFont="1" applyFill="1" applyBorder="1" applyAlignment="1">
      <alignment horizontal="center"/>
    </xf>
    <xf numFmtId="0" fontId="4" fillId="2" borderId="0" xfId="0" applyFont="1" applyFill="1" applyAlignment="1" applyProtection="1">
      <protection locked="0"/>
    </xf>
    <xf numFmtId="0" fontId="0" fillId="2" borderId="0" xfId="0" applyFill="1" applyProtection="1"/>
    <xf numFmtId="0" fontId="0" fillId="0" borderId="0" xfId="0" applyFill="1" applyBorder="1" applyProtection="1"/>
    <xf numFmtId="0" fontId="5" fillId="2" borderId="0" xfId="0" applyFont="1" applyFill="1" applyAlignment="1" applyProtection="1">
      <alignment horizontal="center"/>
    </xf>
    <xf numFmtId="0" fontId="4" fillId="0" borderId="0" xfId="0" applyFont="1" applyFill="1" applyBorder="1" applyProtection="1"/>
    <xf numFmtId="0" fontId="0" fillId="0" borderId="0" xfId="0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0" xfId="0" applyBorder="1" applyProtection="1"/>
    <xf numFmtId="0" fontId="0" fillId="0" borderId="17" xfId="0" applyBorder="1" applyProtection="1"/>
    <xf numFmtId="0" fontId="29" fillId="0" borderId="0" xfId="0" applyFont="1" applyBorder="1" applyAlignment="1" applyProtection="1">
      <alignment vertical="center" wrapText="1"/>
    </xf>
    <xf numFmtId="0" fontId="4" fillId="0" borderId="0" xfId="0" applyFont="1" applyBorder="1" applyProtection="1"/>
    <xf numFmtId="0" fontId="0" fillId="0" borderId="0" xfId="0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20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7" fillId="0" borderId="0" xfId="0" applyFont="1" applyFill="1" applyProtection="1"/>
    <xf numFmtId="0" fontId="8" fillId="0" borderId="0" xfId="0" applyFont="1" applyBorder="1" applyProtection="1"/>
    <xf numFmtId="0" fontId="4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>
      <alignment horizontal="left" wrapText="1"/>
    </xf>
    <xf numFmtId="0" fontId="0" fillId="0" borderId="0" xfId="0" applyBorder="1"/>
    <xf numFmtId="167" fontId="4" fillId="0" borderId="4" xfId="0" applyNumberFormat="1" applyFont="1" applyBorder="1" applyAlignment="1" applyProtection="1">
      <alignment horizontal="center" wrapText="1"/>
      <protection locked="0"/>
    </xf>
    <xf numFmtId="167" fontId="4" fillId="0" borderId="2" xfId="0" applyNumberFormat="1" applyFont="1" applyBorder="1" applyAlignment="1" applyProtection="1">
      <alignment horizontal="center" wrapText="1"/>
      <protection locked="0"/>
    </xf>
    <xf numFmtId="167" fontId="4" fillId="0" borderId="5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wrapText="1"/>
    </xf>
    <xf numFmtId="0" fontId="3" fillId="0" borderId="1" xfId="0" applyFont="1" applyBorder="1" applyAlignment="1" applyProtection="1">
      <alignment horizontal="center" wrapText="1"/>
      <protection locked="0"/>
    </xf>
    <xf numFmtId="164" fontId="8" fillId="0" borderId="2" xfId="1" applyFont="1" applyBorder="1" applyProtection="1">
      <protection hidden="1"/>
    </xf>
    <xf numFmtId="164" fontId="8" fillId="0" borderId="24" xfId="1" applyFont="1" applyBorder="1" applyProtection="1">
      <protection hidden="1"/>
    </xf>
    <xf numFmtId="0" fontId="39" fillId="0" borderId="0" xfId="0" applyFont="1" applyBorder="1" applyAlignment="1" applyProtection="1"/>
    <xf numFmtId="0" fontId="10" fillId="5" borderId="0" xfId="0" applyFont="1" applyFill="1" applyBorder="1" applyAlignment="1" applyProtection="1">
      <alignment vertical="center" wrapText="1"/>
      <protection locked="0"/>
    </xf>
    <xf numFmtId="0" fontId="3" fillId="0" borderId="25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wrapText="1"/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horizontal="left" wrapText="1"/>
    </xf>
    <xf numFmtId="14" fontId="8" fillId="0" borderId="0" xfId="0" applyNumberFormat="1" applyFont="1" applyAlignment="1" applyProtection="1">
      <alignment horizontal="left" wrapText="1"/>
    </xf>
    <xf numFmtId="0" fontId="10" fillId="0" borderId="0" xfId="0" applyFont="1" applyAlignment="1" applyProtection="1">
      <alignment wrapText="1"/>
    </xf>
    <xf numFmtId="0" fontId="3" fillId="6" borderId="14" xfId="0" applyFont="1" applyFill="1" applyBorder="1" applyProtection="1"/>
    <xf numFmtId="0" fontId="4" fillId="6" borderId="14" xfId="0" applyFont="1" applyFill="1" applyBorder="1" applyProtection="1"/>
    <xf numFmtId="0" fontId="3" fillId="6" borderId="0" xfId="0" applyFont="1" applyFill="1" applyBorder="1" applyProtection="1"/>
    <xf numFmtId="0" fontId="4" fillId="6" borderId="0" xfId="0" applyFont="1" applyFill="1" applyBorder="1" applyProtection="1"/>
    <xf numFmtId="0" fontId="4" fillId="6" borderId="27" xfId="0" applyFont="1" applyFill="1" applyBorder="1" applyProtection="1"/>
    <xf numFmtId="0" fontId="2" fillId="6" borderId="0" xfId="0" applyFont="1" applyFill="1" applyBorder="1" applyProtection="1"/>
    <xf numFmtId="0" fontId="4" fillId="6" borderId="1" xfId="0" applyFont="1" applyFill="1" applyBorder="1" applyProtection="1"/>
    <xf numFmtId="0" fontId="4" fillId="6" borderId="0" xfId="0" applyFont="1" applyFill="1" applyBorder="1" applyAlignment="1" applyProtection="1">
      <alignment horizontal="left"/>
      <protection locked="0"/>
    </xf>
    <xf numFmtId="0" fontId="4" fillId="6" borderId="28" xfId="0" applyFont="1" applyFill="1" applyBorder="1"/>
    <xf numFmtId="0" fontId="4" fillId="6" borderId="29" xfId="0" applyFont="1" applyFill="1" applyBorder="1"/>
    <xf numFmtId="0" fontId="3" fillId="6" borderId="30" xfId="0" applyFont="1" applyFill="1" applyBorder="1" applyAlignment="1">
      <alignment horizontal="left" vertical="justify" wrapText="1"/>
    </xf>
    <xf numFmtId="0" fontId="3" fillId="6" borderId="0" xfId="0" applyFont="1" applyFill="1" applyBorder="1" applyAlignment="1">
      <alignment horizontal="left" vertical="justify" wrapText="1"/>
    </xf>
    <xf numFmtId="0" fontId="4" fillId="6" borderId="0" xfId="0" applyFont="1" applyFill="1" applyBorder="1"/>
    <xf numFmtId="0" fontId="3" fillId="6" borderId="30" xfId="0" applyFont="1" applyFill="1" applyBorder="1"/>
    <xf numFmtId="0" fontId="3" fillId="6" borderId="0" xfId="0" applyFont="1" applyFill="1" applyBorder="1"/>
    <xf numFmtId="0" fontId="4" fillId="6" borderId="3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center"/>
    </xf>
    <xf numFmtId="4" fontId="2" fillId="6" borderId="0" xfId="0" applyNumberFormat="1" applyFont="1" applyFill="1" applyBorder="1" applyAlignment="1">
      <alignment horizontal="center"/>
    </xf>
    <xf numFmtId="4" fontId="2" fillId="6" borderId="1" xfId="0" applyNumberFormat="1" applyFont="1" applyFill="1" applyBorder="1" applyAlignment="1">
      <alignment horizontal="center"/>
    </xf>
    <xf numFmtId="0" fontId="4" fillId="6" borderId="14" xfId="0" applyFont="1" applyFill="1" applyBorder="1"/>
    <xf numFmtId="0" fontId="3" fillId="6" borderId="30" xfId="0" applyFont="1" applyFill="1" applyBorder="1" applyAlignment="1">
      <alignment horizontal="justify" vertical="justify" wrapText="1"/>
    </xf>
    <xf numFmtId="0" fontId="3" fillId="6" borderId="0" xfId="0" applyFont="1" applyFill="1" applyBorder="1" applyAlignment="1">
      <alignment horizontal="justify" vertical="justify" wrapText="1"/>
    </xf>
    <xf numFmtId="0" fontId="3" fillId="6" borderId="27" xfId="0" applyFont="1" applyFill="1" applyBorder="1" applyAlignment="1">
      <alignment horizontal="justify" vertical="justify" wrapText="1"/>
    </xf>
    <xf numFmtId="0" fontId="3" fillId="6" borderId="1" xfId="0" applyFont="1" applyFill="1" applyBorder="1" applyAlignment="1">
      <alignment horizontal="justify" vertical="justify" wrapText="1"/>
    </xf>
    <xf numFmtId="0" fontId="4" fillId="6" borderId="1" xfId="0" applyFont="1" applyFill="1" applyBorder="1"/>
    <xf numFmtId="0" fontId="4" fillId="6" borderId="31" xfId="0" applyFont="1" applyFill="1" applyBorder="1"/>
    <xf numFmtId="4" fontId="3" fillId="6" borderId="0" xfId="0" applyNumberFormat="1" applyFont="1" applyFill="1" applyBorder="1" applyAlignment="1">
      <alignment horizontal="center"/>
    </xf>
    <xf numFmtId="0" fontId="27" fillId="0" borderId="0" xfId="0" applyFont="1" applyBorder="1" applyAlignment="1" applyProtection="1">
      <alignment vertical="center"/>
    </xf>
    <xf numFmtId="0" fontId="27" fillId="0" borderId="17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0" fontId="30" fillId="0" borderId="17" xfId="0" applyFont="1" applyBorder="1" applyAlignment="1" applyProtection="1">
      <alignment vertical="center"/>
    </xf>
    <xf numFmtId="0" fontId="0" fillId="6" borderId="16" xfId="0" applyFill="1" applyBorder="1" applyProtection="1"/>
    <xf numFmtId="0" fontId="0" fillId="6" borderId="0" xfId="0" applyFill="1" applyBorder="1" applyProtection="1"/>
    <xf numFmtId="0" fontId="0" fillId="6" borderId="17" xfId="0" applyFill="1" applyBorder="1" applyProtection="1"/>
    <xf numFmtId="0" fontId="0" fillId="6" borderId="20" xfId="0" applyFill="1" applyBorder="1" applyProtection="1"/>
    <xf numFmtId="0" fontId="0" fillId="6" borderId="1" xfId="0" applyFill="1" applyBorder="1" applyProtection="1"/>
    <xf numFmtId="0" fontId="8" fillId="6" borderId="1" xfId="0" applyFont="1" applyFill="1" applyBorder="1" applyProtection="1"/>
    <xf numFmtId="0" fontId="8" fillId="6" borderId="19" xfId="0" applyFont="1" applyFill="1" applyBorder="1" applyProtection="1"/>
    <xf numFmtId="0" fontId="10" fillId="5" borderId="0" xfId="0" applyNumberFormat="1" applyFont="1" applyFill="1" applyBorder="1" applyAlignment="1" applyProtection="1">
      <alignment horizontal="left"/>
    </xf>
    <xf numFmtId="0" fontId="0" fillId="6" borderId="0" xfId="0" applyFill="1" applyProtection="1"/>
    <xf numFmtId="14" fontId="10" fillId="5" borderId="0" xfId="0" applyNumberFormat="1" applyFont="1" applyFill="1" applyBorder="1" applyAlignment="1" applyProtection="1"/>
    <xf numFmtId="0" fontId="8" fillId="5" borderId="0" xfId="0" applyFont="1" applyFill="1" applyBorder="1" applyAlignment="1" applyProtection="1"/>
    <xf numFmtId="0" fontId="8" fillId="5" borderId="0" xfId="0" applyFont="1" applyFill="1" applyBorder="1" applyAlignment="1" applyProtection="1">
      <alignment horizontal="center"/>
    </xf>
    <xf numFmtId="0" fontId="8" fillId="5" borderId="0" xfId="0" applyFont="1" applyFill="1" applyBorder="1" applyAlignment="1" applyProtection="1">
      <alignment horizontal="left"/>
    </xf>
    <xf numFmtId="0" fontId="24" fillId="6" borderId="32" xfId="0" applyFont="1" applyFill="1" applyBorder="1" applyAlignment="1" applyProtection="1">
      <alignment horizontal="center" vertical="justify"/>
      <protection locked="0"/>
    </xf>
    <xf numFmtId="0" fontId="14" fillId="6" borderId="33" xfId="0" applyFont="1" applyFill="1" applyBorder="1" applyAlignment="1" applyProtection="1">
      <alignment horizontal="center"/>
      <protection locked="0"/>
    </xf>
    <xf numFmtId="164" fontId="40" fillId="6" borderId="5" xfId="1" applyFont="1" applyFill="1" applyBorder="1" applyAlignment="1" applyProtection="1">
      <alignment horizontal="center" vertical="center"/>
      <protection hidden="1"/>
    </xf>
    <xf numFmtId="164" fontId="40" fillId="6" borderId="5" xfId="1" applyFont="1" applyFill="1" applyBorder="1" applyProtection="1">
      <protection hidden="1"/>
    </xf>
    <xf numFmtId="164" fontId="40" fillId="6" borderId="26" xfId="1" applyFont="1" applyFill="1" applyBorder="1" applyProtection="1">
      <protection hidden="1"/>
    </xf>
    <xf numFmtId="0" fontId="14" fillId="6" borderId="36" xfId="0" applyFont="1" applyFill="1" applyBorder="1" applyAlignment="1" applyProtection="1">
      <alignment horizontal="center"/>
      <protection locked="0"/>
    </xf>
    <xf numFmtId="164" fontId="40" fillId="6" borderId="37" xfId="1" applyFont="1" applyFill="1" applyBorder="1" applyProtection="1">
      <protection hidden="1"/>
    </xf>
    <xf numFmtId="164" fontId="40" fillId="6" borderId="38" xfId="1" applyFont="1" applyFill="1" applyBorder="1" applyProtection="1">
      <protection hidden="1"/>
    </xf>
    <xf numFmtId="0" fontId="41" fillId="6" borderId="39" xfId="0" applyFont="1" applyFill="1" applyBorder="1" applyAlignment="1" applyProtection="1">
      <alignment horizontal="center" vertical="center" wrapText="1"/>
      <protection locked="0"/>
    </xf>
    <xf numFmtId="0" fontId="40" fillId="6" borderId="40" xfId="0" applyFont="1" applyFill="1" applyBorder="1" applyAlignment="1" applyProtection="1">
      <alignment horizontal="center" vertical="center" wrapText="1"/>
      <protection locked="0"/>
    </xf>
    <xf numFmtId="0" fontId="40" fillId="6" borderId="22" xfId="0" applyFont="1" applyFill="1" applyBorder="1" applyAlignment="1" applyProtection="1">
      <alignment horizontal="center" vertical="center" wrapText="1"/>
      <protection locked="0"/>
    </xf>
    <xf numFmtId="0" fontId="40" fillId="6" borderId="10" xfId="0" applyFont="1" applyFill="1" applyBorder="1" applyAlignment="1" applyProtection="1">
      <alignment wrapText="1"/>
      <protection locked="0"/>
    </xf>
    <xf numFmtId="0" fontId="3" fillId="6" borderId="1" xfId="0" applyFont="1" applyFill="1" applyBorder="1" applyAlignment="1">
      <alignment horizontal="right"/>
    </xf>
    <xf numFmtId="0" fontId="42" fillId="6" borderId="41" xfId="0" applyFont="1" applyFill="1" applyBorder="1" applyProtection="1"/>
    <xf numFmtId="0" fontId="42" fillId="6" borderId="14" xfId="0" applyFont="1" applyFill="1" applyBorder="1" applyProtection="1"/>
    <xf numFmtId="0" fontId="42" fillId="6" borderId="30" xfId="0" applyFont="1" applyFill="1" applyBorder="1" applyProtection="1"/>
    <xf numFmtId="0" fontId="42" fillId="6" borderId="0" xfId="0" applyFont="1" applyFill="1" applyBorder="1" applyProtection="1"/>
    <xf numFmtId="0" fontId="3" fillId="6" borderId="1" xfId="0" applyFont="1" applyFill="1" applyBorder="1" applyAlignment="1"/>
    <xf numFmtId="164" fontId="43" fillId="6" borderId="11" xfId="0" applyNumberFormat="1" applyFont="1" applyFill="1" applyBorder="1" applyAlignment="1" applyProtection="1">
      <alignment wrapText="1"/>
      <protection locked="0"/>
    </xf>
    <xf numFmtId="0" fontId="0" fillId="5" borderId="0" xfId="0" applyFill="1" applyProtection="1"/>
    <xf numFmtId="0" fontId="4" fillId="5" borderId="0" xfId="0" applyFont="1" applyFill="1" applyBorder="1" applyProtection="1"/>
    <xf numFmtId="0" fontId="0" fillId="5" borderId="0" xfId="0" applyFill="1" applyBorder="1" applyProtection="1"/>
    <xf numFmtId="0" fontId="21" fillId="5" borderId="0" xfId="0" applyFont="1" applyFill="1" applyProtection="1"/>
    <xf numFmtId="0" fontId="4" fillId="5" borderId="0" xfId="0" applyFont="1" applyFill="1" applyAlignment="1" applyProtection="1"/>
    <xf numFmtId="0" fontId="8" fillId="5" borderId="0" xfId="0" applyFont="1" applyFill="1" applyAlignment="1" applyProtection="1">
      <alignment horizontal="left" vertical="center" wrapText="1"/>
      <protection locked="0"/>
    </xf>
    <xf numFmtId="0" fontId="10" fillId="5" borderId="1" xfId="4" applyFont="1" applyFill="1" applyBorder="1" applyAlignment="1">
      <alignment horizontal="center"/>
    </xf>
    <xf numFmtId="0" fontId="10" fillId="5" borderId="0" xfId="4" applyFont="1" applyFill="1"/>
    <xf numFmtId="0" fontId="8" fillId="5" borderId="0" xfId="0" applyFont="1" applyFill="1" applyBorder="1" applyAlignment="1">
      <alignment horizontal="center"/>
    </xf>
    <xf numFmtId="0" fontId="8" fillId="5" borderId="0" xfId="0" applyFont="1" applyFill="1"/>
    <xf numFmtId="0" fontId="8" fillId="5" borderId="0" xfId="4" applyFont="1" applyFill="1"/>
    <xf numFmtId="0" fontId="8" fillId="5" borderId="0" xfId="0" applyFont="1" applyFill="1" applyAlignment="1">
      <alignment horizontal="left" vertical="center" wrapText="1"/>
    </xf>
    <xf numFmtId="0" fontId="8" fillId="5" borderId="0" xfId="0" applyFont="1" applyFill="1" applyBorder="1" applyAlignment="1" applyProtection="1">
      <alignment horizontal="center"/>
      <protection locked="0"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 wrapText="1"/>
    </xf>
    <xf numFmtId="0" fontId="8" fillId="5" borderId="0" xfId="4" applyFont="1" applyFill="1" applyBorder="1" applyAlignment="1">
      <alignment wrapText="1"/>
    </xf>
    <xf numFmtId="0" fontId="8" fillId="0" borderId="0" xfId="0" applyFont="1" applyAlignment="1">
      <alignment horizontal="justify" vertical="center"/>
    </xf>
    <xf numFmtId="0" fontId="8" fillId="5" borderId="0" xfId="4" applyFont="1" applyFill="1" applyBorder="1" applyAlignment="1">
      <alignment horizontal="center"/>
    </xf>
    <xf numFmtId="0" fontId="8" fillId="5" borderId="0" xfId="4" applyFont="1" applyFill="1" applyBorder="1"/>
    <xf numFmtId="0" fontId="3" fillId="5" borderId="0" xfId="0" applyFont="1" applyFill="1" applyAlignment="1">
      <alignment horizontal="center"/>
    </xf>
    <xf numFmtId="0" fontId="10" fillId="5" borderId="0" xfId="4" applyFont="1" applyFill="1" applyBorder="1" applyAlignment="1">
      <alignment horizontal="center" wrapText="1"/>
    </xf>
    <xf numFmtId="0" fontId="37" fillId="5" borderId="0" xfId="4" applyFont="1" applyFill="1" applyBorder="1" applyAlignment="1">
      <alignment horizontal="center" wrapText="1"/>
    </xf>
    <xf numFmtId="0" fontId="8" fillId="5" borderId="0" xfId="0" applyFont="1" applyFill="1" applyAlignment="1" applyProtection="1">
      <alignment vertical="center" wrapText="1"/>
      <protection locked="0"/>
    </xf>
    <xf numFmtId="0" fontId="8" fillId="5" borderId="0" xfId="0" applyFont="1" applyFill="1" applyBorder="1" applyAlignment="1" applyProtection="1">
      <alignment horizontal="justify" vertical="top" wrapText="1"/>
      <protection locked="0"/>
    </xf>
    <xf numFmtId="0" fontId="8" fillId="0" borderId="0" xfId="0" applyFont="1" applyAlignment="1">
      <alignment horizontal="justify" vertical="top"/>
    </xf>
    <xf numFmtId="0" fontId="3" fillId="0" borderId="0" xfId="0" applyFont="1" applyAlignment="1" applyProtection="1">
      <alignment horizontal="left"/>
      <protection locked="0"/>
    </xf>
    <xf numFmtId="0" fontId="40" fillId="6" borderId="32" xfId="0" applyFont="1" applyFill="1" applyBorder="1" applyAlignment="1">
      <alignment horizontal="center" vertical="center" wrapText="1"/>
    </xf>
    <xf numFmtId="0" fontId="40" fillId="6" borderId="42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164" fontId="45" fillId="0" borderId="2" xfId="1" applyFont="1" applyFill="1" applyBorder="1" applyAlignment="1">
      <alignment horizontal="center" vertical="center" wrapText="1"/>
    </xf>
    <xf numFmtId="165" fontId="45" fillId="0" borderId="21" xfId="8" applyFont="1" applyFill="1" applyBorder="1" applyAlignment="1">
      <alignment horizontal="center" vertical="center" wrapText="1"/>
    </xf>
    <xf numFmtId="165" fontId="45" fillId="0" borderId="24" xfId="8" applyFont="1" applyFill="1" applyBorder="1" applyAlignment="1">
      <alignment horizontal="center" vertical="center" wrapText="1"/>
    </xf>
    <xf numFmtId="164" fontId="40" fillId="6" borderId="2" xfId="1" applyFont="1" applyFill="1" applyBorder="1" applyAlignment="1">
      <alignment horizontal="center" vertical="center" wrapText="1"/>
    </xf>
    <xf numFmtId="0" fontId="0" fillId="5" borderId="0" xfId="0" applyFill="1"/>
    <xf numFmtId="0" fontId="14" fillId="6" borderId="12" xfId="0" applyFont="1" applyFill="1" applyBorder="1" applyAlignment="1" applyProtection="1">
      <alignment horizontal="center"/>
      <protection locked="0"/>
    </xf>
    <xf numFmtId="0" fontId="4" fillId="5" borderId="0" xfId="0" applyFont="1" applyFill="1" applyAlignment="1" applyProtection="1">
      <alignment horizontal="left" vertical="center" wrapText="1"/>
    </xf>
    <xf numFmtId="0" fontId="4" fillId="0" borderId="0" xfId="0" applyFont="1"/>
    <xf numFmtId="164" fontId="46" fillId="0" borderId="2" xfId="1" applyFont="1" applyFill="1" applyBorder="1" applyAlignment="1">
      <alignment horizontal="center" vertical="center" wrapText="1"/>
    </xf>
    <xf numFmtId="165" fontId="46" fillId="0" borderId="21" xfId="8" applyFont="1" applyFill="1" applyBorder="1" applyAlignment="1">
      <alignment horizontal="center" vertical="center" wrapText="1"/>
    </xf>
    <xf numFmtId="14" fontId="46" fillId="0" borderId="21" xfId="8" applyNumberFormat="1" applyFont="1" applyFill="1" applyBorder="1" applyAlignment="1">
      <alignment horizontal="center" vertical="center" wrapText="1"/>
    </xf>
    <xf numFmtId="165" fontId="46" fillId="0" borderId="24" xfId="8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justify" wrapText="1"/>
    </xf>
    <xf numFmtId="164" fontId="46" fillId="5" borderId="2" xfId="1" applyFont="1" applyFill="1" applyBorder="1" applyAlignment="1">
      <alignment horizontal="center" vertical="center" wrapText="1"/>
    </xf>
    <xf numFmtId="164" fontId="45" fillId="5" borderId="2" xfId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3" fillId="6" borderId="1" xfId="0" applyFont="1" applyFill="1" applyBorder="1" applyAlignment="1">
      <alignment horizontal="center" vertical="justify" wrapText="1"/>
    </xf>
    <xf numFmtId="0" fontId="0" fillId="3" borderId="1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6" borderId="28" xfId="0" applyFont="1" applyFill="1" applyBorder="1" applyProtection="1"/>
    <xf numFmtId="0" fontId="4" fillId="6" borderId="29" xfId="0" applyFont="1" applyFill="1" applyBorder="1" applyProtection="1"/>
    <xf numFmtId="0" fontId="4" fillId="6" borderId="31" xfId="0" applyFont="1" applyFill="1" applyBorder="1" applyProtection="1"/>
    <xf numFmtId="0" fontId="10" fillId="0" borderId="0" xfId="0" applyFont="1" applyAlignment="1" applyProtection="1">
      <alignment horizontal="center" wrapText="1"/>
    </xf>
    <xf numFmtId="0" fontId="10" fillId="0" borderId="0" xfId="0" applyFont="1" applyAlignment="1" applyProtection="1">
      <alignment horizontal="center" wrapText="1"/>
      <protection locked="0"/>
    </xf>
    <xf numFmtId="164" fontId="47" fillId="7" borderId="43" xfId="1" applyFont="1" applyFill="1" applyBorder="1" applyAlignment="1" applyProtection="1">
      <alignment horizontal="center" wrapText="1"/>
      <protection locked="0"/>
    </xf>
    <xf numFmtId="164" fontId="10" fillId="7" borderId="22" xfId="1" applyFont="1" applyFill="1" applyBorder="1" applyProtection="1">
      <protection locked="0"/>
    </xf>
    <xf numFmtId="0" fontId="10" fillId="5" borderId="0" xfId="0" applyFont="1" applyFill="1" applyBorder="1" applyAlignment="1" applyProtection="1">
      <alignment horizontal="left"/>
    </xf>
    <xf numFmtId="165" fontId="8" fillId="5" borderId="0" xfId="8" applyFont="1" applyFill="1" applyBorder="1" applyAlignment="1" applyProtection="1">
      <alignment horizontal="left"/>
    </xf>
    <xf numFmtId="0" fontId="40" fillId="6" borderId="44" xfId="0" applyFont="1" applyFill="1" applyBorder="1" applyAlignment="1">
      <alignment horizontal="center" vertical="center" wrapText="1"/>
    </xf>
    <xf numFmtId="0" fontId="44" fillId="0" borderId="45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14" fontId="25" fillId="6" borderId="0" xfId="0" applyNumberFormat="1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14" fontId="4" fillId="0" borderId="20" xfId="0" applyNumberFormat="1" applyFont="1" applyBorder="1" applyAlignment="1" applyProtection="1">
      <alignment horizontal="center" wrapText="1"/>
      <protection locked="0"/>
    </xf>
    <xf numFmtId="164" fontId="4" fillId="0" borderId="20" xfId="1" applyFont="1" applyBorder="1" applyAlignment="1" applyProtection="1">
      <alignment horizontal="right" vertical="center" wrapText="1"/>
      <protection locked="0"/>
    </xf>
    <xf numFmtId="14" fontId="4" fillId="0" borderId="16" xfId="0" applyNumberFormat="1" applyFont="1" applyBorder="1" applyAlignment="1" applyProtection="1">
      <alignment horizontal="center" wrapText="1"/>
      <protection locked="0"/>
    </xf>
    <xf numFmtId="0" fontId="40" fillId="6" borderId="34" xfId="0" applyFont="1" applyFill="1" applyBorder="1" applyAlignment="1" applyProtection="1">
      <alignment horizontal="center" vertical="center" wrapText="1"/>
      <protection locked="0"/>
    </xf>
    <xf numFmtId="0" fontId="42" fillId="6" borderId="34" xfId="0" applyFont="1" applyFill="1" applyBorder="1" applyAlignment="1" applyProtection="1">
      <alignment horizontal="center" vertical="center" wrapText="1"/>
      <protection locked="0"/>
    </xf>
    <xf numFmtId="0" fontId="40" fillId="6" borderId="54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40" fillId="0" borderId="0" xfId="0" applyFont="1" applyFill="1" applyBorder="1" applyAlignment="1" applyProtection="1">
      <alignment vertical="center"/>
      <protection locked="0"/>
    </xf>
    <xf numFmtId="0" fontId="40" fillId="8" borderId="32" xfId="0" applyFont="1" applyFill="1" applyBorder="1" applyAlignment="1">
      <alignment horizontal="center" vertical="center" wrapText="1"/>
    </xf>
    <xf numFmtId="0" fontId="48" fillId="0" borderId="0" xfId="0" applyFont="1" applyFill="1"/>
    <xf numFmtId="164" fontId="40" fillId="6" borderId="11" xfId="0" applyNumberFormat="1" applyFont="1" applyFill="1" applyBorder="1" applyAlignment="1" applyProtection="1">
      <alignment wrapText="1"/>
    </xf>
    <xf numFmtId="164" fontId="43" fillId="6" borderId="11" xfId="0" applyNumberFormat="1" applyFont="1" applyFill="1" applyBorder="1" applyAlignment="1" applyProtection="1">
      <alignment wrapText="1"/>
    </xf>
    <xf numFmtId="164" fontId="4" fillId="0" borderId="16" xfId="1" applyFont="1" applyBorder="1" applyAlignment="1" applyProtection="1">
      <alignment horizontal="right" vertical="center" wrapText="1"/>
      <protection locked="0"/>
    </xf>
    <xf numFmtId="0" fontId="42" fillId="6" borderId="22" xfId="0" applyFont="1" applyFill="1" applyBorder="1" applyAlignment="1" applyProtection="1">
      <alignment horizontal="center" vertical="center" wrapText="1"/>
      <protection locked="0"/>
    </xf>
    <xf numFmtId="0" fontId="40" fillId="8" borderId="52" xfId="0" applyFont="1" applyFill="1" applyBorder="1" applyAlignment="1">
      <alignment horizontal="center" vertical="center" wrapText="1"/>
    </xf>
    <xf numFmtId="0" fontId="40" fillId="6" borderId="55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14" fontId="1" fillId="0" borderId="20" xfId="1" applyNumberFormat="1" applyFont="1" applyBorder="1" applyAlignment="1" applyProtection="1">
      <alignment horizontal="center" vertical="center" wrapText="1"/>
      <protection locked="0"/>
    </xf>
    <xf numFmtId="14" fontId="4" fillId="0" borderId="20" xfId="1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14" fontId="4" fillId="0" borderId="16" xfId="1" applyNumberFormat="1" applyFont="1" applyBorder="1" applyAlignment="1" applyProtection="1">
      <alignment horizontal="center" vertical="center" wrapText="1"/>
      <protection locked="0"/>
    </xf>
    <xf numFmtId="164" fontId="3" fillId="0" borderId="20" xfId="1" applyFont="1" applyBorder="1" applyAlignment="1" applyProtection="1">
      <alignment horizontal="right" vertical="center" wrapText="1"/>
    </xf>
    <xf numFmtId="164" fontId="10" fillId="0" borderId="22" xfId="1" applyFont="1" applyFill="1" applyBorder="1" applyProtection="1">
      <protection hidden="1"/>
    </xf>
    <xf numFmtId="164" fontId="40" fillId="6" borderId="34" xfId="1" applyFont="1" applyFill="1" applyBorder="1" applyProtection="1">
      <protection hidden="1"/>
    </xf>
    <xf numFmtId="164" fontId="40" fillId="6" borderId="35" xfId="1" applyFont="1" applyFill="1" applyBorder="1" applyProtection="1">
      <protection hidden="1"/>
    </xf>
    <xf numFmtId="164" fontId="10" fillId="4" borderId="23" xfId="1" applyFont="1" applyFill="1" applyBorder="1" applyProtection="1">
      <protection hidden="1"/>
    </xf>
    <xf numFmtId="164" fontId="3" fillId="0" borderId="20" xfId="1" applyFont="1" applyBorder="1" applyAlignment="1" applyProtection="1">
      <alignment horizontal="right" vertical="center" wrapText="1"/>
      <protection hidden="1"/>
    </xf>
    <xf numFmtId="164" fontId="3" fillId="0" borderId="16" xfId="1" applyFont="1" applyBorder="1" applyAlignment="1" applyProtection="1">
      <alignment horizontal="right" vertical="center" wrapText="1"/>
      <protection hidden="1"/>
    </xf>
    <xf numFmtId="164" fontId="43" fillId="6" borderId="10" xfId="0" applyNumberFormat="1" applyFont="1" applyFill="1" applyBorder="1" applyAlignment="1" applyProtection="1">
      <alignment wrapText="1"/>
      <protection hidden="1"/>
    </xf>
    <xf numFmtId="164" fontId="40" fillId="6" borderId="10" xfId="0" applyNumberFormat="1" applyFont="1" applyFill="1" applyBorder="1" applyAlignment="1" applyProtection="1">
      <alignment wrapText="1"/>
      <protection hidden="1"/>
    </xf>
    <xf numFmtId="164" fontId="8" fillId="0" borderId="2" xfId="1" applyFont="1" applyFill="1" applyBorder="1" applyProtection="1">
      <protection hidden="1"/>
    </xf>
    <xf numFmtId="164" fontId="8" fillId="0" borderId="2" xfId="1" applyFont="1" applyFill="1" applyBorder="1" applyAlignment="1" applyProtection="1">
      <alignment horizontal="center"/>
      <protection hidden="1"/>
    </xf>
    <xf numFmtId="164" fontId="8" fillId="0" borderId="24" xfId="1" applyFont="1" applyFill="1" applyBorder="1" applyProtection="1">
      <protection hidden="1"/>
    </xf>
    <xf numFmtId="164" fontId="46" fillId="0" borderId="2" xfId="1" applyFont="1" applyFill="1" applyBorder="1" applyAlignment="1" applyProtection="1">
      <alignment horizontal="center" vertical="center" wrapText="1"/>
      <protection hidden="1"/>
    </xf>
    <xf numFmtId="164" fontId="40" fillId="6" borderId="2" xfId="1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1" fillId="0" borderId="4" xfId="0" applyFont="1" applyBorder="1" applyAlignment="1" applyProtection="1">
      <alignment horizontal="right" wrapText="1"/>
      <protection locked="0"/>
    </xf>
    <xf numFmtId="164" fontId="1" fillId="0" borderId="20" xfId="1" applyFont="1" applyBorder="1" applyAlignment="1" applyProtection="1">
      <alignment horizontal="right" vertical="center" wrapText="1"/>
      <protection locked="0"/>
    </xf>
    <xf numFmtId="0" fontId="3" fillId="6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5" borderId="0" xfId="0" applyFont="1" applyFill="1" applyAlignment="1" applyProtection="1">
      <alignment horizontal="left" vertical="center" wrapText="1"/>
    </xf>
    <xf numFmtId="0" fontId="4" fillId="5" borderId="0" xfId="0" applyFont="1" applyFill="1" applyAlignment="1" applyProtection="1">
      <alignment horizontal="left"/>
    </xf>
    <xf numFmtId="14" fontId="1" fillId="0" borderId="21" xfId="0" applyNumberFormat="1" applyFont="1" applyFill="1" applyBorder="1" applyAlignment="1" applyProtection="1">
      <alignment horizontal="left"/>
      <protection locked="0"/>
    </xf>
    <xf numFmtId="14" fontId="4" fillId="0" borderId="46" xfId="0" applyNumberFormat="1" applyFont="1" applyFill="1" applyBorder="1" applyAlignment="1" applyProtection="1">
      <alignment horizontal="left"/>
      <protection locked="0"/>
    </xf>
    <xf numFmtId="14" fontId="4" fillId="0" borderId="18" xfId="0" applyNumberFormat="1" applyFont="1" applyFill="1" applyBorder="1" applyAlignment="1" applyProtection="1">
      <alignment horizontal="left"/>
      <protection locked="0"/>
    </xf>
    <xf numFmtId="0" fontId="0" fillId="3" borderId="47" xfId="0" applyFill="1" applyBorder="1" applyAlignment="1" applyProtection="1">
      <alignment horizontal="center"/>
    </xf>
    <xf numFmtId="0" fontId="0" fillId="3" borderId="43" xfId="0" applyFill="1" applyBorder="1" applyAlignment="1" applyProtection="1">
      <alignment horizontal="center"/>
    </xf>
    <xf numFmtId="0" fontId="0" fillId="3" borderId="48" xfId="0" applyFill="1" applyBorder="1" applyAlignment="1" applyProtection="1">
      <alignment horizontal="center"/>
    </xf>
    <xf numFmtId="0" fontId="3" fillId="5" borderId="0" xfId="0" applyFont="1" applyFill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0" fontId="48" fillId="6" borderId="30" xfId="0" applyFont="1" applyFill="1" applyBorder="1" applyAlignment="1" applyProtection="1">
      <alignment horizontal="left"/>
    </xf>
    <xf numFmtId="0" fontId="48" fillId="6" borderId="0" xfId="0" applyFont="1" applyFill="1" applyBorder="1" applyAlignment="1" applyProtection="1">
      <alignment horizontal="left"/>
    </xf>
    <xf numFmtId="0" fontId="4" fillId="0" borderId="2" xfId="0" applyFont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31" fillId="2" borderId="12" xfId="0" applyFont="1" applyFill="1" applyBorder="1" applyAlignment="1" applyProtection="1">
      <alignment horizontal="center"/>
    </xf>
    <xf numFmtId="166" fontId="1" fillId="0" borderId="2" xfId="0" applyNumberFormat="1" applyFont="1" applyFill="1" applyBorder="1" applyAlignment="1" applyProtection="1">
      <alignment horizontal="left"/>
      <protection locked="0"/>
    </xf>
    <xf numFmtId="166" fontId="4" fillId="0" borderId="2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Alignment="1">
      <alignment horizontal="center"/>
    </xf>
    <xf numFmtId="164" fontId="3" fillId="5" borderId="21" xfId="1" applyFont="1" applyFill="1" applyBorder="1" applyAlignment="1">
      <alignment horizontal="center"/>
    </xf>
    <xf numFmtId="164" fontId="3" fillId="5" borderId="18" xfId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4" fontId="3" fillId="5" borderId="21" xfId="0" applyNumberFormat="1" applyFont="1" applyFill="1" applyBorder="1" applyAlignment="1" applyProtection="1">
      <alignment horizontal="center"/>
      <protection locked="0"/>
    </xf>
    <xf numFmtId="4" fontId="3" fillId="5" borderId="18" xfId="0" applyNumberFormat="1" applyFont="1" applyFill="1" applyBorder="1" applyAlignment="1" applyProtection="1">
      <alignment horizontal="center"/>
      <protection locked="0"/>
    </xf>
    <xf numFmtId="0" fontId="3" fillId="6" borderId="41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left"/>
    </xf>
    <xf numFmtId="0" fontId="3" fillId="5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6" borderId="41" xfId="0" applyFont="1" applyFill="1" applyBorder="1" applyAlignment="1">
      <alignment horizontal="center" vertical="justify" wrapText="1"/>
    </xf>
    <xf numFmtId="0" fontId="3" fillId="6" borderId="14" xfId="0" applyFont="1" applyFill="1" applyBorder="1" applyAlignment="1">
      <alignment horizontal="center" vertical="justify" wrapText="1"/>
    </xf>
    <xf numFmtId="0" fontId="3" fillId="6" borderId="30" xfId="0" applyFont="1" applyFill="1" applyBorder="1" applyAlignment="1">
      <alignment horizontal="center" vertical="justify" wrapText="1"/>
    </xf>
    <xf numFmtId="0" fontId="3" fillId="6" borderId="0" xfId="0" applyFont="1" applyFill="1" applyBorder="1" applyAlignment="1">
      <alignment horizontal="center" vertical="justify" wrapText="1"/>
    </xf>
    <xf numFmtId="0" fontId="3" fillId="6" borderId="28" xfId="0" applyFont="1" applyFill="1" applyBorder="1" applyAlignment="1">
      <alignment horizontal="center" vertical="justify" wrapText="1"/>
    </xf>
    <xf numFmtId="0" fontId="3" fillId="6" borderId="29" xfId="0" applyFont="1" applyFill="1" applyBorder="1" applyAlignment="1">
      <alignment horizontal="center" vertical="justify" wrapText="1"/>
    </xf>
    <xf numFmtId="0" fontId="8" fillId="5" borderId="0" xfId="0" applyFont="1" applyFill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wrapText="1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</xf>
    <xf numFmtId="0" fontId="10" fillId="0" borderId="0" xfId="0" applyFont="1" applyAlignment="1" applyProtection="1">
      <alignment horizontal="center" wrapText="1"/>
      <protection locked="0"/>
    </xf>
    <xf numFmtId="0" fontId="40" fillId="6" borderId="2" xfId="0" applyFont="1" applyFill="1" applyBorder="1" applyAlignment="1" applyProtection="1">
      <alignment horizontal="center" vertical="center" wrapText="1"/>
      <protection locked="0"/>
    </xf>
    <xf numFmtId="0" fontId="40" fillId="6" borderId="9" xfId="0" applyFont="1" applyFill="1" applyBorder="1" applyAlignment="1" applyProtection="1">
      <alignment horizontal="left" wrapText="1"/>
      <protection locked="0"/>
    </xf>
    <xf numFmtId="0" fontId="40" fillId="6" borderId="10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</xf>
    <xf numFmtId="0" fontId="2" fillId="0" borderId="51" xfId="0" applyFont="1" applyBorder="1" applyAlignment="1" applyProtection="1">
      <alignment horizontal="center"/>
      <protection locked="0"/>
    </xf>
    <xf numFmtId="0" fontId="24" fillId="6" borderId="32" xfId="0" applyFont="1" applyFill="1" applyBorder="1" applyAlignment="1" applyProtection="1">
      <alignment horizontal="center" vertical="center" wrapText="1"/>
      <protection locked="0"/>
    </xf>
    <xf numFmtId="0" fontId="24" fillId="6" borderId="4" xfId="0" applyFont="1" applyFill="1" applyBorder="1" applyAlignment="1" applyProtection="1">
      <alignment horizontal="center" vertical="center" wrapText="1"/>
      <protection locked="0"/>
    </xf>
    <xf numFmtId="0" fontId="14" fillId="6" borderId="32" xfId="0" applyFont="1" applyFill="1" applyBorder="1" applyAlignment="1" applyProtection="1">
      <alignment horizontal="center" vertical="center"/>
      <protection locked="0"/>
    </xf>
    <xf numFmtId="0" fontId="14" fillId="6" borderId="4" xfId="0" applyFont="1" applyFill="1" applyBorder="1" applyAlignment="1" applyProtection="1">
      <alignment horizontal="center" vertical="center"/>
      <protection locked="0"/>
    </xf>
    <xf numFmtId="0" fontId="14" fillId="6" borderId="52" xfId="0" applyFont="1" applyFill="1" applyBorder="1" applyAlignment="1" applyProtection="1">
      <alignment horizontal="center" vertical="center" wrapText="1"/>
      <protection locked="0"/>
    </xf>
    <xf numFmtId="0" fontId="14" fillId="6" borderId="53" xfId="0" applyFont="1" applyFill="1" applyBorder="1" applyAlignment="1" applyProtection="1">
      <alignment horizontal="center" vertical="center" wrapText="1"/>
      <protection locked="0"/>
    </xf>
    <xf numFmtId="164" fontId="10" fillId="0" borderId="47" xfId="1" applyFont="1" applyFill="1" applyBorder="1" applyAlignment="1" applyProtection="1">
      <alignment horizontal="center" wrapText="1"/>
      <protection locked="0"/>
    </xf>
    <xf numFmtId="164" fontId="10" fillId="0" borderId="48" xfId="1" applyFont="1" applyFill="1" applyBorder="1" applyAlignment="1" applyProtection="1">
      <alignment horizontal="center" wrapText="1"/>
      <protection locked="0"/>
    </xf>
    <xf numFmtId="0" fontId="14" fillId="6" borderId="47" xfId="0" applyFont="1" applyFill="1" applyBorder="1" applyAlignment="1" applyProtection="1">
      <alignment horizontal="center"/>
      <protection locked="0"/>
    </xf>
    <xf numFmtId="0" fontId="14" fillId="6" borderId="48" xfId="0" applyFont="1" applyFill="1" applyBorder="1" applyAlignment="1" applyProtection="1">
      <alignment horizontal="center"/>
      <protection locked="0"/>
    </xf>
    <xf numFmtId="0" fontId="44" fillId="5" borderId="0" xfId="0" applyFont="1" applyFill="1" applyAlignment="1" applyProtection="1">
      <alignment horizontal="center"/>
      <protection locked="0"/>
    </xf>
    <xf numFmtId="0" fontId="44" fillId="0" borderId="0" xfId="0" applyFont="1" applyFill="1" applyAlignment="1" applyProtection="1">
      <alignment horizontal="center"/>
      <protection locked="0"/>
    </xf>
    <xf numFmtId="0" fontId="14" fillId="6" borderId="50" xfId="0" applyFont="1" applyFill="1" applyBorder="1" applyAlignment="1" applyProtection="1">
      <alignment horizontal="center" vertical="center"/>
      <protection locked="0"/>
    </xf>
    <xf numFmtId="0" fontId="14" fillId="6" borderId="25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14" fontId="8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left" wrapText="1"/>
    </xf>
    <xf numFmtId="0" fontId="40" fillId="6" borderId="5" xfId="0" applyFont="1" applyFill="1" applyBorder="1" applyAlignment="1" applyProtection="1">
      <alignment horizontal="center" vertical="center" wrapText="1"/>
      <protection locked="0"/>
    </xf>
    <xf numFmtId="0" fontId="40" fillId="6" borderId="9" xfId="0" applyFont="1" applyFill="1" applyBorder="1" applyAlignment="1" applyProtection="1">
      <alignment horizontal="left" vertical="center" wrapText="1"/>
      <protection locked="0"/>
    </xf>
    <xf numFmtId="0" fontId="40" fillId="6" borderId="10" xfId="0" applyFont="1" applyFill="1" applyBorder="1" applyAlignment="1" applyProtection="1">
      <alignment horizontal="left" vertical="center" wrapText="1"/>
      <protection locked="0"/>
    </xf>
    <xf numFmtId="0" fontId="14" fillId="6" borderId="32" xfId="0" applyFont="1" applyFill="1" applyBorder="1" applyAlignment="1" applyProtection="1">
      <alignment horizontal="center" vertical="center" wrapText="1"/>
      <protection locked="0"/>
    </xf>
    <xf numFmtId="0" fontId="14" fillId="6" borderId="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4" fillId="6" borderId="9" xfId="0" applyFont="1" applyFill="1" applyBorder="1" applyAlignment="1" applyProtection="1">
      <alignment horizontal="center"/>
      <protection locked="0"/>
    </xf>
    <xf numFmtId="0" fontId="14" fillId="6" borderId="49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9" fillId="0" borderId="0" xfId="0" applyFont="1" applyBorder="1" applyAlignment="1" applyProtection="1">
      <alignment horizontal="center"/>
    </xf>
    <xf numFmtId="0" fontId="39" fillId="0" borderId="17" xfId="0" applyFont="1" applyBorder="1" applyAlignment="1" applyProtection="1">
      <alignment horizontal="center"/>
    </xf>
    <xf numFmtId="0" fontId="33" fillId="6" borderId="1" xfId="0" applyFont="1" applyFill="1" applyBorder="1" applyAlignment="1" applyProtection="1">
      <alignment horizontal="center"/>
    </xf>
    <xf numFmtId="14" fontId="0" fillId="0" borderId="0" xfId="0" applyNumberFormat="1" applyBorder="1" applyAlignment="1" applyProtection="1">
      <alignment horizontal="center"/>
    </xf>
    <xf numFmtId="0" fontId="28" fillId="0" borderId="16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28" fillId="0" borderId="17" xfId="0" applyFont="1" applyBorder="1" applyAlignment="1" applyProtection="1">
      <alignment horizontal="center" vertical="center" wrapText="1"/>
    </xf>
    <xf numFmtId="0" fontId="38" fillId="0" borderId="0" xfId="0" applyFont="1" applyBorder="1" applyAlignment="1" applyProtection="1">
      <alignment horizontal="center" vertical="center" wrapText="1"/>
    </xf>
    <xf numFmtId="0" fontId="38" fillId="0" borderId="17" xfId="0" applyFont="1" applyBorder="1" applyAlignment="1" applyProtection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right"/>
    </xf>
    <xf numFmtId="164" fontId="3" fillId="5" borderId="56" xfId="1" applyFont="1" applyFill="1" applyBorder="1" applyAlignment="1">
      <alignment horizontal="center"/>
    </xf>
  </cellXfs>
  <cellStyles count="10">
    <cellStyle name="Moeda" xfId="1" builtinId="4"/>
    <cellStyle name="Moeda 2" xfId="2"/>
    <cellStyle name="Moeda 3" xfId="3"/>
    <cellStyle name="Normal" xfId="0" builtinId="0"/>
    <cellStyle name="Normal 2" xfId="4"/>
    <cellStyle name="Porcentagem 2" xfId="5"/>
    <cellStyle name="Porcentagem 3" xfId="6"/>
    <cellStyle name="Porcentagem 4" xfId="7"/>
    <cellStyle name="Vírgula" xfId="8" builtinId="3"/>
    <cellStyle name="Vírgula 2" xfId="9"/>
  </cellStyles>
  <dxfs count="31"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medium">
          <color auto="1"/>
        </top>
        <bottom style="medium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0&quot;.&quot;000&quot;.&quot;000&quot;/&quot;0000&quot;-&quot;00"/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/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  <protection locked="0" hidden="0"/>
    </dxf>
    <dxf>
      <border outline="0">
        <left style="medium">
          <color indexed="64"/>
        </left>
        <right style="medium">
          <color indexed="64"/>
        </right>
        <bottom style="thin">
          <color indexed="64"/>
        </bottom>
      </border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theme="0"/>
        <name val="Arial"/>
        <scheme val="none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R$ &quot;* #,##0.00_);_(&quot;R$ &quot;* \(#,##0.00\);_(&quot;R$ &quot;* &quot;-&quot;??_);_(@_)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R$ &quot;* #,##0.00_);_(&quot;R$ &quot;* \(#,##0.00\);_(&quot;R$ &quot;* &quot;-&quot;??_);_(@_)"/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 style="medium">
          <color indexed="0"/>
        </top>
        <bottom style="medium">
          <color indexed="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0&quot;.&quot;000&quot;.&quot;000&quot;/&quot;0000&quot;-&quot;00"/>
      <alignment horizontal="center" vertical="bottom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 style="medium">
          <color indexed="0"/>
        </top>
        <bottom style="medium">
          <color indexed="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 style="medium">
          <color indexed="0"/>
        </top>
        <bottom style="medium">
          <color indexed="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 style="medium">
          <color indexed="0"/>
        </top>
        <bottom style="medium">
          <color indexed="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 style="medium">
          <color indexed="0"/>
        </top>
        <bottom style="medium">
          <color indexed="0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/>
        <right style="thin">
          <color indexed="0"/>
        </right>
        <top style="medium">
          <color indexed="0"/>
        </top>
        <bottom style="medium">
          <color indexed="0"/>
        </bottom>
      </border>
      <protection locked="0" hidden="0"/>
    </dxf>
    <dxf>
      <border outline="0">
        <left style="medium">
          <color indexed="64"/>
        </left>
        <right style="medium">
          <color indexed="64"/>
        </right>
        <bottom style="thin">
          <color indexed="64"/>
        </bottom>
      </border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theme="0"/>
        <name val="Arial"/>
        <scheme val="none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0"/>
        </left>
        <right style="thin">
          <color indexed="0"/>
        </right>
        <top/>
        <bottom/>
      </border>
    </dxf>
  </dxfs>
  <tableStyles count="0" defaultTableStyle="TableStyleMedium9" defaultPivotStyle="PivotStyleLight16"/>
  <colors>
    <mruColors>
      <color rgb="FF1FAAA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://www.finep.gov.br/area-para-clientes-externo/acompanhamento-financeiro/subvencao-economica" TargetMode="External"/><Relationship Id="rId1" Type="http://schemas.openxmlformats.org/officeDocument/2006/relationships/hyperlink" Target="#'2&#186;PASSO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hyperlink" Target="#'3&#186;PASSO'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eg"/><Relationship Id="rId1" Type="http://schemas.openxmlformats.org/officeDocument/2006/relationships/hyperlink" Target="#'4&#186;PASSO'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jpeg"/><Relationship Id="rId2" Type="http://schemas.openxmlformats.org/officeDocument/2006/relationships/image" Target="../media/image9.jpeg"/><Relationship Id="rId1" Type="http://schemas.openxmlformats.org/officeDocument/2006/relationships/hyperlink" Target="#'4&#186;PASSO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1&#186;PASSO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STPJ FINEP'!A1"/><Relationship Id="rId1" Type="http://schemas.openxmlformats.org/officeDocument/2006/relationships/image" Target="../media/image2.jpeg"/><Relationship Id="rId5" Type="http://schemas.openxmlformats.org/officeDocument/2006/relationships/hyperlink" Target="#'1&#186;PASSO'!A1"/><Relationship Id="rId4" Type="http://schemas.openxmlformats.org/officeDocument/2006/relationships/hyperlink" Target="#'3&#186;PASSO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4&#186;PASSO'!A1"/><Relationship Id="rId2" Type="http://schemas.openxmlformats.org/officeDocument/2006/relationships/image" Target="../media/image3.png"/><Relationship Id="rId1" Type="http://schemas.openxmlformats.org/officeDocument/2006/relationships/hyperlink" Target="#'STPJ CONTRA'!A1"/><Relationship Id="rId5" Type="http://schemas.openxmlformats.org/officeDocument/2006/relationships/image" Target="../media/image4.jpeg"/><Relationship Id="rId4" Type="http://schemas.openxmlformats.org/officeDocument/2006/relationships/hyperlink" Target="#'2&#186;PASSO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Usos e Fontes FINEP'!A1"/><Relationship Id="rId2" Type="http://schemas.openxmlformats.org/officeDocument/2006/relationships/image" Target="../media/image5.png"/><Relationship Id="rId1" Type="http://schemas.openxmlformats.org/officeDocument/2006/relationships/hyperlink" Target="#'Usos e Fontes CONTRA'!A1"/><Relationship Id="rId6" Type="http://schemas.openxmlformats.org/officeDocument/2006/relationships/image" Target="../media/image6.jpeg"/><Relationship Id="rId5" Type="http://schemas.openxmlformats.org/officeDocument/2006/relationships/hyperlink" Target="#'3&#186;PASSO'!A1"/><Relationship Id="rId4" Type="http://schemas.openxmlformats.org/officeDocument/2006/relationships/hyperlink" Target="#'5&#186;PASSO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Declara&#231;&#227;o!A1"/><Relationship Id="rId2" Type="http://schemas.openxmlformats.org/officeDocument/2006/relationships/image" Target="../media/image7.jpeg"/><Relationship Id="rId1" Type="http://schemas.openxmlformats.org/officeDocument/2006/relationships/hyperlink" Target="#'4&#186;PASSO'!A1"/><Relationship Id="rId4" Type="http://schemas.openxmlformats.org/officeDocument/2006/relationships/hyperlink" Target="#'6&#186;PASSO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hyperlink" Target="#Capa!A1"/><Relationship Id="rId1" Type="http://schemas.openxmlformats.org/officeDocument/2006/relationships/hyperlink" Target="#'5&#186;PASSO'!A1"/><Relationship Id="rId4" Type="http://schemas.openxmlformats.org/officeDocument/2006/relationships/hyperlink" Target="#'Contratos Firmados INST_FAP'!Area_de_impressao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hyperlink" Target="#'5&#186;PASSO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hyperlink" Target="#'2&#186;PASSO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9.jpeg"/><Relationship Id="rId1" Type="http://schemas.openxmlformats.org/officeDocument/2006/relationships/hyperlink" Target="#'4&#186;PASS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441960</xdr:colOff>
      <xdr:row>15</xdr:row>
      <xdr:rowOff>0</xdr:rowOff>
    </xdr:from>
    <xdr:to>
      <xdr:col>1</xdr:col>
      <xdr:colOff>571500</xdr:colOff>
      <xdr:row>15</xdr:row>
      <xdr:rowOff>0</xdr:rowOff>
    </xdr:to>
    <xdr:sp macro="" textlink="">
      <xdr:nvSpPr>
        <xdr:cNvPr id="125701" name="AutoShape 2"/>
        <xdr:cNvSpPr>
          <a:spLocks noChangeArrowheads="1"/>
        </xdr:cNvSpPr>
      </xdr:nvSpPr>
      <xdr:spPr bwMode="auto">
        <a:xfrm>
          <a:off x="670560" y="2529840"/>
          <a:ext cx="129540" cy="0"/>
        </a:xfrm>
        <a:prstGeom prst="beve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441960</xdr:colOff>
      <xdr:row>15</xdr:row>
      <xdr:rowOff>0</xdr:rowOff>
    </xdr:from>
    <xdr:to>
      <xdr:col>1</xdr:col>
      <xdr:colOff>571500</xdr:colOff>
      <xdr:row>15</xdr:row>
      <xdr:rowOff>0</xdr:rowOff>
    </xdr:to>
    <xdr:sp macro="" textlink="">
      <xdr:nvSpPr>
        <xdr:cNvPr id="125702" name="AutoShape 3"/>
        <xdr:cNvSpPr>
          <a:spLocks noChangeArrowheads="1"/>
        </xdr:cNvSpPr>
      </xdr:nvSpPr>
      <xdr:spPr bwMode="auto">
        <a:xfrm>
          <a:off x="670560" y="2529840"/>
          <a:ext cx="129540" cy="0"/>
        </a:xfrm>
        <a:prstGeom prst="beve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441960</xdr:colOff>
      <xdr:row>15</xdr:row>
      <xdr:rowOff>0</xdr:rowOff>
    </xdr:from>
    <xdr:to>
      <xdr:col>1</xdr:col>
      <xdr:colOff>571500</xdr:colOff>
      <xdr:row>15</xdr:row>
      <xdr:rowOff>0</xdr:rowOff>
    </xdr:to>
    <xdr:sp macro="" textlink="">
      <xdr:nvSpPr>
        <xdr:cNvPr id="125703" name="AutoShape 4"/>
        <xdr:cNvSpPr>
          <a:spLocks noChangeArrowheads="1"/>
        </xdr:cNvSpPr>
      </xdr:nvSpPr>
      <xdr:spPr bwMode="auto">
        <a:xfrm>
          <a:off x="670560" y="2529840"/>
          <a:ext cx="129540" cy="0"/>
        </a:xfrm>
        <a:prstGeom prst="beve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441960</xdr:colOff>
      <xdr:row>15</xdr:row>
      <xdr:rowOff>0</xdr:rowOff>
    </xdr:from>
    <xdr:to>
      <xdr:col>1</xdr:col>
      <xdr:colOff>571500</xdr:colOff>
      <xdr:row>15</xdr:row>
      <xdr:rowOff>0</xdr:rowOff>
    </xdr:to>
    <xdr:sp macro="" textlink="">
      <xdr:nvSpPr>
        <xdr:cNvPr id="125704" name="AutoShape 5"/>
        <xdr:cNvSpPr>
          <a:spLocks noChangeArrowheads="1"/>
        </xdr:cNvSpPr>
      </xdr:nvSpPr>
      <xdr:spPr bwMode="auto">
        <a:xfrm>
          <a:off x="670560" y="2529840"/>
          <a:ext cx="129540" cy="0"/>
        </a:xfrm>
        <a:prstGeom prst="beve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441960</xdr:colOff>
      <xdr:row>15</xdr:row>
      <xdr:rowOff>0</xdr:rowOff>
    </xdr:from>
    <xdr:to>
      <xdr:col>6</xdr:col>
      <xdr:colOff>571500</xdr:colOff>
      <xdr:row>15</xdr:row>
      <xdr:rowOff>0</xdr:rowOff>
    </xdr:to>
    <xdr:sp macro="" textlink="">
      <xdr:nvSpPr>
        <xdr:cNvPr id="125705" name="AutoShape 6"/>
        <xdr:cNvSpPr>
          <a:spLocks noChangeArrowheads="1"/>
        </xdr:cNvSpPr>
      </xdr:nvSpPr>
      <xdr:spPr bwMode="auto">
        <a:xfrm>
          <a:off x="4038600" y="2529840"/>
          <a:ext cx="129540" cy="0"/>
        </a:xfrm>
        <a:prstGeom prst="beve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441960</xdr:colOff>
      <xdr:row>15</xdr:row>
      <xdr:rowOff>0</xdr:rowOff>
    </xdr:from>
    <xdr:to>
      <xdr:col>6</xdr:col>
      <xdr:colOff>571500</xdr:colOff>
      <xdr:row>15</xdr:row>
      <xdr:rowOff>0</xdr:rowOff>
    </xdr:to>
    <xdr:sp macro="" textlink="">
      <xdr:nvSpPr>
        <xdr:cNvPr id="125706" name="AutoShape 7"/>
        <xdr:cNvSpPr>
          <a:spLocks noChangeArrowheads="1"/>
        </xdr:cNvSpPr>
      </xdr:nvSpPr>
      <xdr:spPr bwMode="auto">
        <a:xfrm>
          <a:off x="4038600" y="2529840"/>
          <a:ext cx="129540" cy="0"/>
        </a:xfrm>
        <a:prstGeom prst="beve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441960</xdr:colOff>
      <xdr:row>15</xdr:row>
      <xdr:rowOff>0</xdr:rowOff>
    </xdr:from>
    <xdr:to>
      <xdr:col>6</xdr:col>
      <xdr:colOff>571500</xdr:colOff>
      <xdr:row>15</xdr:row>
      <xdr:rowOff>0</xdr:rowOff>
    </xdr:to>
    <xdr:sp macro="" textlink="">
      <xdr:nvSpPr>
        <xdr:cNvPr id="125707" name="AutoShape 8"/>
        <xdr:cNvSpPr>
          <a:spLocks noChangeArrowheads="1"/>
        </xdr:cNvSpPr>
      </xdr:nvSpPr>
      <xdr:spPr bwMode="auto">
        <a:xfrm>
          <a:off x="4038600" y="2529840"/>
          <a:ext cx="129540" cy="0"/>
        </a:xfrm>
        <a:prstGeom prst="beve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441960</xdr:colOff>
      <xdr:row>15</xdr:row>
      <xdr:rowOff>0</xdr:rowOff>
    </xdr:from>
    <xdr:to>
      <xdr:col>6</xdr:col>
      <xdr:colOff>571500</xdr:colOff>
      <xdr:row>15</xdr:row>
      <xdr:rowOff>0</xdr:rowOff>
    </xdr:to>
    <xdr:sp macro="" textlink="">
      <xdr:nvSpPr>
        <xdr:cNvPr id="125708" name="AutoShape 9"/>
        <xdr:cNvSpPr>
          <a:spLocks noChangeArrowheads="1"/>
        </xdr:cNvSpPr>
      </xdr:nvSpPr>
      <xdr:spPr bwMode="auto">
        <a:xfrm>
          <a:off x="4038600" y="2529840"/>
          <a:ext cx="129540" cy="0"/>
        </a:xfrm>
        <a:prstGeom prst="beve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381000</xdr:colOff>
      <xdr:row>18</xdr:row>
      <xdr:rowOff>0</xdr:rowOff>
    </xdr:from>
    <xdr:to>
      <xdr:col>7</xdr:col>
      <xdr:colOff>335280</xdr:colOff>
      <xdr:row>21</xdr:row>
      <xdr:rowOff>60960</xdr:rowOff>
    </xdr:to>
    <xdr:sp macro="" textlink="">
      <xdr:nvSpPr>
        <xdr:cNvPr id="125709" name="AutoShape 20"/>
        <xdr:cNvSpPr>
          <a:spLocks noChangeArrowheads="1"/>
        </xdr:cNvSpPr>
      </xdr:nvSpPr>
      <xdr:spPr bwMode="auto">
        <a:xfrm>
          <a:off x="3977640" y="3040380"/>
          <a:ext cx="579120" cy="563880"/>
        </a:xfrm>
        <a:prstGeom prst="octagon">
          <a:avLst>
            <a:gd name="adj" fmla="val 29287"/>
          </a:avLst>
        </a:prstGeom>
        <a:solidFill>
          <a:srgbClr val="E46C0A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480060</xdr:colOff>
      <xdr:row>19</xdr:row>
      <xdr:rowOff>22860</xdr:rowOff>
    </xdr:from>
    <xdr:to>
      <xdr:col>7</xdr:col>
      <xdr:colOff>243840</xdr:colOff>
      <xdr:row>20</xdr:row>
      <xdr:rowOff>30480</xdr:rowOff>
    </xdr:to>
    <xdr:sp macro="" textlink="">
      <xdr:nvSpPr>
        <xdr:cNvPr id="125710" name="AutoShape 2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4076700" y="3230880"/>
          <a:ext cx="388620" cy="175260"/>
        </a:xfrm>
        <a:prstGeom prst="rightArrow">
          <a:avLst>
            <a:gd name="adj1" fmla="val 50000"/>
            <a:gd name="adj2" fmla="val 55435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207644</xdr:colOff>
      <xdr:row>31</xdr:row>
      <xdr:rowOff>93345</xdr:rowOff>
    </xdr:from>
    <xdr:to>
      <xdr:col>3</xdr:col>
      <xdr:colOff>805799</xdr:colOff>
      <xdr:row>35</xdr:row>
      <xdr:rowOff>121920</xdr:rowOff>
    </xdr:to>
    <xdr:sp macro="" textlink="">
      <xdr:nvSpPr>
        <xdr:cNvPr id="31255" name="AutoShape 535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419099" y="5353050"/>
          <a:ext cx="1809751" cy="676275"/>
        </a:xfrm>
        <a:prstGeom prst="flowChartAlternateProcess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marL="0" marR="0" indent="0" algn="ctr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400" b="1" i="0" baseline="0">
              <a:solidFill>
                <a:schemeClr val="bg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Clique aqui para ir para o site da FINEP</a:t>
          </a:r>
          <a:endParaRPr lang="pt-BR" sz="1400" b="1">
            <a:solidFill>
              <a:schemeClr val="bg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lnSpc>
              <a:spcPts val="1200"/>
            </a:lnSpc>
            <a:defRPr sz="1000"/>
          </a:pPr>
          <a:endParaRPr lang="pt-BR" sz="1400" b="1" i="0" u="none" strike="noStrike" baseline="0">
            <a:solidFill>
              <a:srgbClr val="FFFFFF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175260</xdr:colOff>
      <xdr:row>0</xdr:row>
      <xdr:rowOff>0</xdr:rowOff>
    </xdr:from>
    <xdr:to>
      <xdr:col>3</xdr:col>
      <xdr:colOff>228600</xdr:colOff>
      <xdr:row>5</xdr:row>
      <xdr:rowOff>38100</xdr:rowOff>
    </xdr:to>
    <xdr:pic>
      <xdr:nvPicPr>
        <xdr:cNvPr id="125712" name="Imagem 1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0"/>
          <a:ext cx="153162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964407</xdr:colOff>
      <xdr:row>5</xdr:row>
      <xdr:rowOff>178594</xdr:rowOff>
    </xdr:from>
    <xdr:to>
      <xdr:col>11</xdr:col>
      <xdr:colOff>1126199</xdr:colOff>
      <xdr:row>9</xdr:row>
      <xdr:rowOff>95249</xdr:rowOff>
    </xdr:to>
    <xdr:sp macro="" textlink="">
      <xdr:nvSpPr>
        <xdr:cNvPr id="4" name="Seta para a esquerda 3">
          <a:hlinkClick xmlns:r="http://schemas.openxmlformats.org/officeDocument/2006/relationships" r:id="rId1"/>
        </xdr:cNvPr>
        <xdr:cNvSpPr/>
      </xdr:nvSpPr>
      <xdr:spPr bwMode="auto">
        <a:xfrm>
          <a:off x="13954126" y="1119188"/>
          <a:ext cx="1471479" cy="869155"/>
        </a:xfrm>
        <a:prstGeom prst="leftArrow">
          <a:avLst/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Retorna ao Menu</a:t>
          </a:r>
        </a:p>
        <a:p>
          <a:pPr algn="ctr"/>
          <a:r>
            <a:rPr lang="pt-BR" sz="1100" b="1"/>
            <a:t>Principal</a:t>
          </a:r>
        </a:p>
      </xdr:txBody>
    </xdr:sp>
    <xdr:clientData/>
  </xdr:twoCellAnchor>
  <xdr:twoCellAnchor editAs="oneCell">
    <xdr:from>
      <xdr:col>2</xdr:col>
      <xdr:colOff>7620</xdr:colOff>
      <xdr:row>2</xdr:row>
      <xdr:rowOff>137160</xdr:rowOff>
    </xdr:from>
    <xdr:to>
      <xdr:col>2</xdr:col>
      <xdr:colOff>1231582</xdr:colOff>
      <xdr:row>6</xdr:row>
      <xdr:rowOff>0</xdr:rowOff>
    </xdr:to>
    <xdr:pic>
      <xdr:nvPicPr>
        <xdr:cNvPr id="68552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72440"/>
          <a:ext cx="121920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1813560</xdr:colOff>
      <xdr:row>17</xdr:row>
      <xdr:rowOff>121920</xdr:rowOff>
    </xdr:from>
    <xdr:to>
      <xdr:col>1</xdr:col>
      <xdr:colOff>2278380</xdr:colOff>
      <xdr:row>20</xdr:row>
      <xdr:rowOff>76200</xdr:rowOff>
    </xdr:to>
    <xdr:pic>
      <xdr:nvPicPr>
        <xdr:cNvPr id="72649" name="Picture 6" descr="http://pt.dreamstime.com/seta-do-retorno-ii-thumb5993326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2160" y="4099560"/>
          <a:ext cx="4648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198120</xdr:colOff>
      <xdr:row>1</xdr:row>
      <xdr:rowOff>68580</xdr:rowOff>
    </xdr:from>
    <xdr:to>
      <xdr:col>1</xdr:col>
      <xdr:colOff>1623060</xdr:colOff>
      <xdr:row>5</xdr:row>
      <xdr:rowOff>45720</xdr:rowOff>
    </xdr:to>
    <xdr:pic>
      <xdr:nvPicPr>
        <xdr:cNvPr id="72650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" y="266700"/>
          <a:ext cx="142494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723900</xdr:colOff>
      <xdr:row>30</xdr:row>
      <xdr:rowOff>106680</xdr:rowOff>
    </xdr:from>
    <xdr:to>
      <xdr:col>3</xdr:col>
      <xdr:colOff>1188720</xdr:colOff>
      <xdr:row>33</xdr:row>
      <xdr:rowOff>76200</xdr:rowOff>
    </xdr:to>
    <xdr:pic>
      <xdr:nvPicPr>
        <xdr:cNvPr id="119009" name="Picture 6" descr="http://pt.dreamstime.com/seta-do-retorno-ii-thumb5993326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4620" y="7353300"/>
          <a:ext cx="46482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</xdr:colOff>
      <xdr:row>0</xdr:row>
      <xdr:rowOff>0</xdr:rowOff>
    </xdr:from>
    <xdr:to>
      <xdr:col>2</xdr:col>
      <xdr:colOff>982980</xdr:colOff>
      <xdr:row>4</xdr:row>
      <xdr:rowOff>76200</xdr:rowOff>
    </xdr:to>
    <xdr:pic>
      <xdr:nvPicPr>
        <xdr:cNvPr id="119010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0"/>
          <a:ext cx="1348740" cy="86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18</xdr:row>
      <xdr:rowOff>0</xdr:rowOff>
    </xdr:from>
    <xdr:to>
      <xdr:col>13</xdr:col>
      <xdr:colOff>579120</xdr:colOff>
      <xdr:row>21</xdr:row>
      <xdr:rowOff>45720</xdr:rowOff>
    </xdr:to>
    <xdr:sp macro="" textlink="">
      <xdr:nvSpPr>
        <xdr:cNvPr id="128023" name="AutoShape 2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8298180" y="3848100"/>
          <a:ext cx="579120" cy="525780"/>
        </a:xfrm>
        <a:prstGeom prst="octagon">
          <a:avLst>
            <a:gd name="adj" fmla="val 29287"/>
          </a:avLst>
        </a:prstGeom>
        <a:solidFill>
          <a:srgbClr val="E46C0A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91440</xdr:colOff>
      <xdr:row>19</xdr:row>
      <xdr:rowOff>7620</xdr:rowOff>
    </xdr:from>
    <xdr:to>
      <xdr:col>13</xdr:col>
      <xdr:colOff>472440</xdr:colOff>
      <xdr:row>20</xdr:row>
      <xdr:rowOff>15240</xdr:rowOff>
    </xdr:to>
    <xdr:sp macro="" textlink="">
      <xdr:nvSpPr>
        <xdr:cNvPr id="128024" name="AutoShape 2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flipH="1">
          <a:off x="8389620" y="4015740"/>
          <a:ext cx="381000" cy="167640"/>
        </a:xfrm>
        <a:prstGeom prst="rightArrow">
          <a:avLst>
            <a:gd name="adj1" fmla="val 50000"/>
            <a:gd name="adj2" fmla="val 55135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0</xdr:row>
      <xdr:rowOff>0</xdr:rowOff>
    </xdr:from>
    <xdr:to>
      <xdr:col>3</xdr:col>
      <xdr:colOff>266700</xdr:colOff>
      <xdr:row>5</xdr:row>
      <xdr:rowOff>38100</xdr:rowOff>
    </xdr:to>
    <xdr:pic>
      <xdr:nvPicPr>
        <xdr:cNvPr id="126195" name="Imagem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0"/>
          <a:ext cx="15240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274320</xdr:colOff>
      <xdr:row>20</xdr:row>
      <xdr:rowOff>137160</xdr:rowOff>
    </xdr:from>
    <xdr:to>
      <xdr:col>6</xdr:col>
      <xdr:colOff>607695</xdr:colOff>
      <xdr:row>22</xdr:row>
      <xdr:rowOff>144780</xdr:rowOff>
    </xdr:to>
    <xdr:pic>
      <xdr:nvPicPr>
        <xdr:cNvPr id="126196" name="Picture 23" descr="kword0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9520" y="3665220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381000</xdr:colOff>
      <xdr:row>17</xdr:row>
      <xdr:rowOff>0</xdr:rowOff>
    </xdr:from>
    <xdr:to>
      <xdr:col>12</xdr:col>
      <xdr:colOff>335280</xdr:colOff>
      <xdr:row>20</xdr:row>
      <xdr:rowOff>60960</xdr:rowOff>
    </xdr:to>
    <xdr:sp macro="" textlink="">
      <xdr:nvSpPr>
        <xdr:cNvPr id="126197" name="AutoShape 33"/>
        <xdr:cNvSpPr>
          <a:spLocks noChangeArrowheads="1"/>
        </xdr:cNvSpPr>
      </xdr:nvSpPr>
      <xdr:spPr bwMode="auto">
        <a:xfrm>
          <a:off x="7254240" y="3025140"/>
          <a:ext cx="579120" cy="563880"/>
        </a:xfrm>
        <a:prstGeom prst="octagon">
          <a:avLst>
            <a:gd name="adj" fmla="val 29287"/>
          </a:avLst>
        </a:prstGeom>
        <a:solidFill>
          <a:srgbClr val="E46C0A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480060</xdr:colOff>
      <xdr:row>18</xdr:row>
      <xdr:rowOff>22860</xdr:rowOff>
    </xdr:from>
    <xdr:to>
      <xdr:col>12</xdr:col>
      <xdr:colOff>243840</xdr:colOff>
      <xdr:row>19</xdr:row>
      <xdr:rowOff>30480</xdr:rowOff>
    </xdr:to>
    <xdr:sp macro="" textlink="">
      <xdr:nvSpPr>
        <xdr:cNvPr id="126198" name="AutoShape 34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7353300" y="3215640"/>
          <a:ext cx="388620" cy="175260"/>
        </a:xfrm>
        <a:prstGeom prst="rightArrow">
          <a:avLst>
            <a:gd name="adj1" fmla="val 50000"/>
            <a:gd name="adj2" fmla="val 55435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388620</xdr:colOff>
      <xdr:row>22</xdr:row>
      <xdr:rowOff>106680</xdr:rowOff>
    </xdr:from>
    <xdr:to>
      <xdr:col>12</xdr:col>
      <xdr:colOff>342900</xdr:colOff>
      <xdr:row>26</xdr:row>
      <xdr:rowOff>0</xdr:rowOff>
    </xdr:to>
    <xdr:sp macro="" textlink="">
      <xdr:nvSpPr>
        <xdr:cNvPr id="126199" name="AutoShape 35"/>
        <xdr:cNvSpPr>
          <a:spLocks noChangeArrowheads="1"/>
        </xdr:cNvSpPr>
      </xdr:nvSpPr>
      <xdr:spPr bwMode="auto">
        <a:xfrm>
          <a:off x="7261860" y="3970020"/>
          <a:ext cx="579120" cy="563880"/>
        </a:xfrm>
        <a:prstGeom prst="octagon">
          <a:avLst>
            <a:gd name="adj" fmla="val 29287"/>
          </a:avLst>
        </a:prstGeom>
        <a:solidFill>
          <a:srgbClr val="E46C0A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480060</xdr:colOff>
      <xdr:row>23</xdr:row>
      <xdr:rowOff>129540</xdr:rowOff>
    </xdr:from>
    <xdr:to>
      <xdr:col>12</xdr:col>
      <xdr:colOff>236220</xdr:colOff>
      <xdr:row>24</xdr:row>
      <xdr:rowOff>137160</xdr:rowOff>
    </xdr:to>
    <xdr:sp macro="" textlink="">
      <xdr:nvSpPr>
        <xdr:cNvPr id="126200" name="AutoShape 28">
          <a:hlinkClick xmlns:r="http://schemas.openxmlformats.org/officeDocument/2006/relationships" r:id="rId5"/>
        </xdr:cNvPr>
        <xdr:cNvSpPr>
          <a:spLocks noChangeArrowheads="1"/>
        </xdr:cNvSpPr>
      </xdr:nvSpPr>
      <xdr:spPr bwMode="auto">
        <a:xfrm flipH="1">
          <a:off x="7353300" y="4160520"/>
          <a:ext cx="381000" cy="175260"/>
        </a:xfrm>
        <a:prstGeom prst="rightArrow">
          <a:avLst>
            <a:gd name="adj1" fmla="val 50000"/>
            <a:gd name="adj2" fmla="val 543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405765</xdr:colOff>
      <xdr:row>10</xdr:row>
      <xdr:rowOff>74295</xdr:rowOff>
    </xdr:from>
    <xdr:to>
      <xdr:col>13</xdr:col>
      <xdr:colOff>139065</xdr:colOff>
      <xdr:row>12</xdr:row>
      <xdr:rowOff>51435</xdr:rowOff>
    </xdr:to>
    <xdr:pic>
      <xdr:nvPicPr>
        <xdr:cNvPr id="126201" name="Picture 16" descr="kword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1915" y="1703070"/>
          <a:ext cx="342900" cy="339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213360</xdr:colOff>
      <xdr:row>22</xdr:row>
      <xdr:rowOff>22860</xdr:rowOff>
    </xdr:from>
    <xdr:to>
      <xdr:col>6</xdr:col>
      <xdr:colOff>563880</xdr:colOff>
      <xdr:row>24</xdr:row>
      <xdr:rowOff>30480</xdr:rowOff>
    </xdr:to>
    <xdr:pic>
      <xdr:nvPicPr>
        <xdr:cNvPr id="127220" name="Picture 28" descr="kword0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6660" y="3832860"/>
          <a:ext cx="3505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381000</xdr:colOff>
      <xdr:row>18</xdr:row>
      <xdr:rowOff>0</xdr:rowOff>
    </xdr:from>
    <xdr:to>
      <xdr:col>12</xdr:col>
      <xdr:colOff>335280</xdr:colOff>
      <xdr:row>21</xdr:row>
      <xdr:rowOff>60960</xdr:rowOff>
    </xdr:to>
    <xdr:sp macro="" textlink="">
      <xdr:nvSpPr>
        <xdr:cNvPr id="127221" name="AutoShape 35"/>
        <xdr:cNvSpPr>
          <a:spLocks noChangeArrowheads="1"/>
        </xdr:cNvSpPr>
      </xdr:nvSpPr>
      <xdr:spPr bwMode="auto">
        <a:xfrm>
          <a:off x="7269480" y="3139440"/>
          <a:ext cx="579120" cy="563880"/>
        </a:xfrm>
        <a:prstGeom prst="octagon">
          <a:avLst>
            <a:gd name="adj" fmla="val 29287"/>
          </a:avLst>
        </a:prstGeom>
        <a:solidFill>
          <a:srgbClr val="E46C0A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480060</xdr:colOff>
      <xdr:row>19</xdr:row>
      <xdr:rowOff>22860</xdr:rowOff>
    </xdr:from>
    <xdr:to>
      <xdr:col>12</xdr:col>
      <xdr:colOff>243840</xdr:colOff>
      <xdr:row>20</xdr:row>
      <xdr:rowOff>30480</xdr:rowOff>
    </xdr:to>
    <xdr:sp macro="" textlink="">
      <xdr:nvSpPr>
        <xdr:cNvPr id="127222" name="AutoShape 36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7368540" y="3329940"/>
          <a:ext cx="388620" cy="175260"/>
        </a:xfrm>
        <a:prstGeom prst="rightArrow">
          <a:avLst>
            <a:gd name="adj1" fmla="val 50000"/>
            <a:gd name="adj2" fmla="val 55435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388620</xdr:colOff>
      <xdr:row>23</xdr:row>
      <xdr:rowOff>106680</xdr:rowOff>
    </xdr:from>
    <xdr:to>
      <xdr:col>12</xdr:col>
      <xdr:colOff>342900</xdr:colOff>
      <xdr:row>27</xdr:row>
      <xdr:rowOff>0</xdr:rowOff>
    </xdr:to>
    <xdr:sp macro="" textlink="">
      <xdr:nvSpPr>
        <xdr:cNvPr id="127223" name="AutoShape 37"/>
        <xdr:cNvSpPr>
          <a:spLocks noChangeArrowheads="1"/>
        </xdr:cNvSpPr>
      </xdr:nvSpPr>
      <xdr:spPr bwMode="auto">
        <a:xfrm>
          <a:off x="7277100" y="4084320"/>
          <a:ext cx="579120" cy="548640"/>
        </a:xfrm>
        <a:prstGeom prst="octagon">
          <a:avLst>
            <a:gd name="adj" fmla="val 29287"/>
          </a:avLst>
        </a:prstGeom>
        <a:solidFill>
          <a:srgbClr val="E46C0A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480060</xdr:colOff>
      <xdr:row>24</xdr:row>
      <xdr:rowOff>121920</xdr:rowOff>
    </xdr:from>
    <xdr:to>
      <xdr:col>12</xdr:col>
      <xdr:colOff>236220</xdr:colOff>
      <xdr:row>25</xdr:row>
      <xdr:rowOff>137160</xdr:rowOff>
    </xdr:to>
    <xdr:sp macro="" textlink="">
      <xdr:nvSpPr>
        <xdr:cNvPr id="127224" name="AutoShape 38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 flipH="1">
          <a:off x="7368540" y="4267200"/>
          <a:ext cx="381000" cy="167640"/>
        </a:xfrm>
        <a:prstGeom prst="rightArrow">
          <a:avLst>
            <a:gd name="adj1" fmla="val 50000"/>
            <a:gd name="adj2" fmla="val 5681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339090</xdr:colOff>
      <xdr:row>10</xdr:row>
      <xdr:rowOff>9525</xdr:rowOff>
    </xdr:from>
    <xdr:to>
      <xdr:col>14</xdr:col>
      <xdr:colOff>72390</xdr:colOff>
      <xdr:row>11</xdr:row>
      <xdr:rowOff>140970</xdr:rowOff>
    </xdr:to>
    <xdr:pic>
      <xdr:nvPicPr>
        <xdr:cNvPr id="127225" name="Picture 16" descr="kword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3890" y="1638300"/>
          <a:ext cx="342900" cy="293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</xdr:colOff>
      <xdr:row>0</xdr:row>
      <xdr:rowOff>22860</xdr:rowOff>
    </xdr:from>
    <xdr:to>
      <xdr:col>3</xdr:col>
      <xdr:colOff>304800</xdr:colOff>
      <xdr:row>5</xdr:row>
      <xdr:rowOff>60960</xdr:rowOff>
    </xdr:to>
    <xdr:pic>
      <xdr:nvPicPr>
        <xdr:cNvPr id="127226" name="Imagem 1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" y="22860"/>
          <a:ext cx="15240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579120</xdr:colOff>
      <xdr:row>13</xdr:row>
      <xdr:rowOff>22860</xdr:rowOff>
    </xdr:from>
    <xdr:to>
      <xdr:col>6</xdr:col>
      <xdr:colOff>419100</xdr:colOff>
      <xdr:row>15</xdr:row>
      <xdr:rowOff>160020</xdr:rowOff>
    </xdr:to>
    <xdr:pic>
      <xdr:nvPicPr>
        <xdr:cNvPr id="129043" name="Picture 22" descr="D:\Documents and Settings\mbrauer\Desktop\Gerente Eficaz\Icones\kexi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7080" y="2202180"/>
          <a:ext cx="46482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68580</xdr:colOff>
      <xdr:row>13</xdr:row>
      <xdr:rowOff>0</xdr:rowOff>
    </xdr:from>
    <xdr:to>
      <xdr:col>2</xdr:col>
      <xdr:colOff>548640</xdr:colOff>
      <xdr:row>15</xdr:row>
      <xdr:rowOff>144780</xdr:rowOff>
    </xdr:to>
    <xdr:pic>
      <xdr:nvPicPr>
        <xdr:cNvPr id="129044" name="Picture 23" descr="D:\Documents and Settings\mbrauer\Desktop\Gerente Eficaz\Icones\kexi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" y="2179320"/>
          <a:ext cx="48006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617220</xdr:colOff>
      <xdr:row>18</xdr:row>
      <xdr:rowOff>68580</xdr:rowOff>
    </xdr:from>
    <xdr:to>
      <xdr:col>7</xdr:col>
      <xdr:colOff>563880</xdr:colOff>
      <xdr:row>21</xdr:row>
      <xdr:rowOff>129540</xdr:rowOff>
    </xdr:to>
    <xdr:sp macro="" textlink="">
      <xdr:nvSpPr>
        <xdr:cNvPr id="129045" name="AutoShape 24"/>
        <xdr:cNvSpPr>
          <a:spLocks noChangeArrowheads="1"/>
        </xdr:cNvSpPr>
      </xdr:nvSpPr>
      <xdr:spPr bwMode="auto">
        <a:xfrm>
          <a:off x="3970020" y="3093720"/>
          <a:ext cx="571500" cy="563880"/>
        </a:xfrm>
        <a:prstGeom prst="octagon">
          <a:avLst>
            <a:gd name="adj" fmla="val 29287"/>
          </a:avLst>
        </a:prstGeom>
        <a:solidFill>
          <a:srgbClr val="E46C0A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91440</xdr:colOff>
      <xdr:row>19</xdr:row>
      <xdr:rowOff>91440</xdr:rowOff>
    </xdr:from>
    <xdr:to>
      <xdr:col>7</xdr:col>
      <xdr:colOff>480060</xdr:colOff>
      <xdr:row>20</xdr:row>
      <xdr:rowOff>99060</xdr:rowOff>
    </xdr:to>
    <xdr:sp macro="" textlink="">
      <xdr:nvSpPr>
        <xdr:cNvPr id="129046" name="AutoShape 25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4069080" y="3284220"/>
          <a:ext cx="388620" cy="175260"/>
        </a:xfrm>
        <a:prstGeom prst="rightArrow">
          <a:avLst>
            <a:gd name="adj1" fmla="val 50000"/>
            <a:gd name="adj2" fmla="val 54829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358140</xdr:colOff>
      <xdr:row>18</xdr:row>
      <xdr:rowOff>60960</xdr:rowOff>
    </xdr:from>
    <xdr:to>
      <xdr:col>5</xdr:col>
      <xdr:colOff>312420</xdr:colOff>
      <xdr:row>21</xdr:row>
      <xdr:rowOff>121920</xdr:rowOff>
    </xdr:to>
    <xdr:sp macro="" textlink="">
      <xdr:nvSpPr>
        <xdr:cNvPr id="129047" name="AutoShape 26"/>
        <xdr:cNvSpPr>
          <a:spLocks noChangeArrowheads="1"/>
        </xdr:cNvSpPr>
      </xdr:nvSpPr>
      <xdr:spPr bwMode="auto">
        <a:xfrm>
          <a:off x="2461260" y="3086100"/>
          <a:ext cx="579120" cy="563880"/>
        </a:xfrm>
        <a:prstGeom prst="octagon">
          <a:avLst>
            <a:gd name="adj" fmla="val 29287"/>
          </a:avLst>
        </a:prstGeom>
        <a:solidFill>
          <a:srgbClr val="E46C0A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457200</xdr:colOff>
      <xdr:row>19</xdr:row>
      <xdr:rowOff>91440</xdr:rowOff>
    </xdr:from>
    <xdr:to>
      <xdr:col>5</xdr:col>
      <xdr:colOff>213360</xdr:colOff>
      <xdr:row>20</xdr:row>
      <xdr:rowOff>99060</xdr:rowOff>
    </xdr:to>
    <xdr:sp macro="" textlink="">
      <xdr:nvSpPr>
        <xdr:cNvPr id="129048" name="AutoShape 27">
          <a:hlinkClick xmlns:r="http://schemas.openxmlformats.org/officeDocument/2006/relationships" r:id="rId5"/>
        </xdr:cNvPr>
        <xdr:cNvSpPr>
          <a:spLocks noChangeArrowheads="1"/>
        </xdr:cNvSpPr>
      </xdr:nvSpPr>
      <xdr:spPr bwMode="auto">
        <a:xfrm flipH="1">
          <a:off x="2560320" y="3284220"/>
          <a:ext cx="381000" cy="175260"/>
        </a:xfrm>
        <a:prstGeom prst="rightArrow">
          <a:avLst>
            <a:gd name="adj1" fmla="val 50000"/>
            <a:gd name="adj2" fmla="val 543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205740</xdr:colOff>
      <xdr:row>0</xdr:row>
      <xdr:rowOff>7620</xdr:rowOff>
    </xdr:from>
    <xdr:to>
      <xdr:col>3</xdr:col>
      <xdr:colOff>266700</xdr:colOff>
      <xdr:row>5</xdr:row>
      <xdr:rowOff>38100</xdr:rowOff>
    </xdr:to>
    <xdr:pic>
      <xdr:nvPicPr>
        <xdr:cNvPr id="129049" name="Imagem 1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7620"/>
          <a:ext cx="1539240" cy="86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</xdr:colOff>
      <xdr:row>19</xdr:row>
      <xdr:rowOff>30480</xdr:rowOff>
    </xdr:from>
    <xdr:to>
      <xdr:col>7</xdr:col>
      <xdr:colOff>594360</xdr:colOff>
      <xdr:row>22</xdr:row>
      <xdr:rowOff>121920</xdr:rowOff>
    </xdr:to>
    <xdr:sp macro="" textlink="">
      <xdr:nvSpPr>
        <xdr:cNvPr id="117556" name="AutoShape 22"/>
        <xdr:cNvSpPr>
          <a:spLocks noChangeArrowheads="1"/>
        </xdr:cNvSpPr>
      </xdr:nvSpPr>
      <xdr:spPr bwMode="auto">
        <a:xfrm>
          <a:off x="4000500" y="3352800"/>
          <a:ext cx="571500" cy="594360"/>
        </a:xfrm>
        <a:prstGeom prst="octagon">
          <a:avLst>
            <a:gd name="adj" fmla="val 29287"/>
          </a:avLst>
        </a:prstGeom>
        <a:solidFill>
          <a:srgbClr val="E46C0A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106680</xdr:colOff>
      <xdr:row>20</xdr:row>
      <xdr:rowOff>76200</xdr:rowOff>
    </xdr:from>
    <xdr:to>
      <xdr:col>7</xdr:col>
      <xdr:colOff>487680</xdr:colOff>
      <xdr:row>21</xdr:row>
      <xdr:rowOff>91440</xdr:rowOff>
    </xdr:to>
    <xdr:sp macro="" textlink="">
      <xdr:nvSpPr>
        <xdr:cNvPr id="117557" name="AutoShape 2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flipH="1">
          <a:off x="4084320" y="3566160"/>
          <a:ext cx="381000" cy="182880"/>
        </a:xfrm>
        <a:prstGeom prst="rightArrow">
          <a:avLst>
            <a:gd name="adj1" fmla="val 50000"/>
            <a:gd name="adj2" fmla="val 52083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22860</xdr:rowOff>
    </xdr:from>
    <xdr:to>
      <xdr:col>4</xdr:col>
      <xdr:colOff>26670</xdr:colOff>
      <xdr:row>4</xdr:row>
      <xdr:rowOff>160020</xdr:rowOff>
    </xdr:to>
    <xdr:pic>
      <xdr:nvPicPr>
        <xdr:cNvPr id="117558" name="Imagem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"/>
          <a:ext cx="1524000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47625</xdr:colOff>
      <xdr:row>12</xdr:row>
      <xdr:rowOff>133350</xdr:rowOff>
    </xdr:from>
    <xdr:to>
      <xdr:col>10</xdr:col>
      <xdr:colOff>38100</xdr:colOff>
      <xdr:row>16</xdr:row>
      <xdr:rowOff>19050</xdr:rowOff>
    </xdr:to>
    <xdr:sp macro="" textlink="">
      <xdr:nvSpPr>
        <xdr:cNvPr id="6" name="Retângulo de cantos arredondados 5">
          <a:hlinkClick xmlns:r="http://schemas.openxmlformats.org/officeDocument/2006/relationships" r:id="rId3"/>
        </xdr:cNvPr>
        <xdr:cNvSpPr/>
      </xdr:nvSpPr>
      <xdr:spPr bwMode="auto">
        <a:xfrm>
          <a:off x="3924300" y="2228850"/>
          <a:ext cx="1819275" cy="533400"/>
        </a:xfrm>
        <a:prstGeom prst="round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pt-BR" sz="1400" b="1">
              <a:solidFill>
                <a:sysClr val="windowText" lastClr="000000"/>
              </a:solidFill>
            </a:rPr>
            <a:t>Clique aqui para preencher</a:t>
          </a:r>
          <a:r>
            <a:rPr lang="pt-BR" sz="1400" b="1" baseline="0">
              <a:solidFill>
                <a:sysClr val="windowText" lastClr="000000"/>
              </a:solidFill>
            </a:rPr>
            <a:t> a declaração</a:t>
          </a:r>
          <a:endParaRPr lang="pt-BR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19</xdr:row>
      <xdr:rowOff>38100</xdr:rowOff>
    </xdr:from>
    <xdr:to>
      <xdr:col>9</xdr:col>
      <xdr:colOff>579120</xdr:colOff>
      <xdr:row>22</xdr:row>
      <xdr:rowOff>99060</xdr:rowOff>
    </xdr:to>
    <xdr:sp macro="" textlink="">
      <xdr:nvSpPr>
        <xdr:cNvPr id="117560" name="AutoShape 24"/>
        <xdr:cNvSpPr>
          <a:spLocks noChangeArrowheads="1"/>
        </xdr:cNvSpPr>
      </xdr:nvSpPr>
      <xdr:spPr bwMode="auto">
        <a:xfrm>
          <a:off x="5227320" y="3360420"/>
          <a:ext cx="579120" cy="563880"/>
        </a:xfrm>
        <a:prstGeom prst="octagon">
          <a:avLst>
            <a:gd name="adj" fmla="val 29287"/>
          </a:avLst>
        </a:prstGeom>
        <a:solidFill>
          <a:srgbClr val="E46C0A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99060</xdr:colOff>
      <xdr:row>20</xdr:row>
      <xdr:rowOff>60960</xdr:rowOff>
    </xdr:from>
    <xdr:to>
      <xdr:col>9</xdr:col>
      <xdr:colOff>487680</xdr:colOff>
      <xdr:row>21</xdr:row>
      <xdr:rowOff>68580</xdr:rowOff>
    </xdr:to>
    <xdr:sp macro="" textlink="">
      <xdr:nvSpPr>
        <xdr:cNvPr id="117561" name="AutoShape 25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5326380" y="3550920"/>
          <a:ext cx="388620" cy="175260"/>
        </a:xfrm>
        <a:prstGeom prst="rightArrow">
          <a:avLst>
            <a:gd name="adj1" fmla="val 50000"/>
            <a:gd name="adj2" fmla="val 54829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</xdr:colOff>
      <xdr:row>19</xdr:row>
      <xdr:rowOff>30480</xdr:rowOff>
    </xdr:from>
    <xdr:to>
      <xdr:col>9</xdr:col>
      <xdr:colOff>7620</xdr:colOff>
      <xdr:row>22</xdr:row>
      <xdr:rowOff>121920</xdr:rowOff>
    </xdr:to>
    <xdr:sp macro="" textlink="">
      <xdr:nvSpPr>
        <xdr:cNvPr id="124281" name="AutoShape 22"/>
        <xdr:cNvSpPr>
          <a:spLocks noChangeArrowheads="1"/>
        </xdr:cNvSpPr>
      </xdr:nvSpPr>
      <xdr:spPr bwMode="auto">
        <a:xfrm>
          <a:off x="4937760" y="3230880"/>
          <a:ext cx="556260" cy="594360"/>
        </a:xfrm>
        <a:prstGeom prst="octagon">
          <a:avLst>
            <a:gd name="adj" fmla="val 29287"/>
          </a:avLst>
        </a:prstGeom>
        <a:solidFill>
          <a:srgbClr val="E46C0A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144780</xdr:colOff>
      <xdr:row>20</xdr:row>
      <xdr:rowOff>76200</xdr:rowOff>
    </xdr:from>
    <xdr:to>
      <xdr:col>8</xdr:col>
      <xdr:colOff>518160</xdr:colOff>
      <xdr:row>21</xdr:row>
      <xdr:rowOff>91440</xdr:rowOff>
    </xdr:to>
    <xdr:sp macro="" textlink="">
      <xdr:nvSpPr>
        <xdr:cNvPr id="124282" name="AutoShape 2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flipH="1">
          <a:off x="5021580" y="3444240"/>
          <a:ext cx="373380" cy="182880"/>
        </a:xfrm>
        <a:prstGeom prst="rightArrow">
          <a:avLst>
            <a:gd name="adj1" fmla="val 50000"/>
            <a:gd name="adj2" fmla="val 51042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12</xdr:row>
      <xdr:rowOff>160020</xdr:rowOff>
    </xdr:from>
    <xdr:to>
      <xdr:col>11</xdr:col>
      <xdr:colOff>361950</xdr:colOff>
      <xdr:row>16</xdr:row>
      <xdr:rowOff>38100</xdr:rowOff>
    </xdr:to>
    <xdr:sp macro="" textlink="">
      <xdr:nvSpPr>
        <xdr:cNvPr id="4" name="Retângulo de cantos arredondados 3">
          <a:hlinkClick xmlns:r="http://schemas.openxmlformats.org/officeDocument/2006/relationships" r:id="rId2"/>
        </xdr:cNvPr>
        <xdr:cNvSpPr/>
      </xdr:nvSpPr>
      <xdr:spPr bwMode="auto">
        <a:xfrm>
          <a:off x="4914900" y="2247900"/>
          <a:ext cx="1762125" cy="533400"/>
        </a:xfrm>
        <a:prstGeom prst="roundRect">
          <a:avLst/>
        </a:prstGeom>
        <a:solidFill>
          <a:schemeClr val="accent6">
            <a:lumMod val="7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pt-BR" sz="1400" b="1">
              <a:solidFill>
                <a:schemeClr val="bg1"/>
              </a:solidFill>
            </a:rPr>
            <a:t>Clique aqui para Imprimir a capa </a:t>
          </a:r>
        </a:p>
      </xdr:txBody>
    </xdr:sp>
    <xdr:clientData/>
  </xdr:twoCellAnchor>
  <xdr:twoCellAnchor editAs="oneCell">
    <xdr:from>
      <xdr:col>1</xdr:col>
      <xdr:colOff>0</xdr:colOff>
      <xdr:row>0</xdr:row>
      <xdr:rowOff>22860</xdr:rowOff>
    </xdr:from>
    <xdr:to>
      <xdr:col>4</xdr:col>
      <xdr:colOff>38100</xdr:colOff>
      <xdr:row>5</xdr:row>
      <xdr:rowOff>1270</xdr:rowOff>
    </xdr:to>
    <xdr:pic>
      <xdr:nvPicPr>
        <xdr:cNvPr id="124284" name="Imagem 1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860"/>
          <a:ext cx="1485900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428625</xdr:colOff>
      <xdr:row>12</xdr:row>
      <xdr:rowOff>133350</xdr:rowOff>
    </xdr:from>
    <xdr:to>
      <xdr:col>7</xdr:col>
      <xdr:colOff>419100</xdr:colOff>
      <xdr:row>16</xdr:row>
      <xdr:rowOff>19050</xdr:rowOff>
    </xdr:to>
    <xdr:sp macro="" textlink="">
      <xdr:nvSpPr>
        <xdr:cNvPr id="6" name="Retângulo de cantos arredondados 5">
          <a:hlinkClick xmlns:r="http://schemas.openxmlformats.org/officeDocument/2006/relationships" r:id="rId4"/>
        </xdr:cNvPr>
        <xdr:cNvSpPr/>
      </xdr:nvSpPr>
      <xdr:spPr bwMode="auto">
        <a:xfrm>
          <a:off x="2476500" y="2228850"/>
          <a:ext cx="1819275" cy="533400"/>
        </a:xfrm>
        <a:prstGeom prst="round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pt-BR" sz="1200" b="1">
              <a:solidFill>
                <a:sysClr val="windowText" lastClr="000000"/>
              </a:solidFill>
            </a:rPr>
            <a:t>Clique aqui para preencher</a:t>
          </a:r>
          <a:r>
            <a:rPr lang="pt-BR" sz="1200" b="1" baseline="0">
              <a:solidFill>
                <a:sysClr val="windowText" lastClr="000000"/>
              </a:solidFill>
            </a:rPr>
            <a:t> lista de contratos firmados</a:t>
          </a:r>
          <a:endParaRPr lang="pt-BR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2026920</xdr:colOff>
      <xdr:row>43</xdr:row>
      <xdr:rowOff>76200</xdr:rowOff>
    </xdr:from>
    <xdr:to>
      <xdr:col>1</xdr:col>
      <xdr:colOff>2484120</xdr:colOff>
      <xdr:row>45</xdr:row>
      <xdr:rowOff>144780</xdr:rowOff>
    </xdr:to>
    <xdr:pic>
      <xdr:nvPicPr>
        <xdr:cNvPr id="101538" name="Picture 6" descr="http://pt.dreamstime.com/seta-do-retorno-ii-thumb5993326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8360" y="10187940"/>
          <a:ext cx="45720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875559</xdr:colOff>
      <xdr:row>4</xdr:row>
      <xdr:rowOff>178595</xdr:rowOff>
    </xdr:from>
    <xdr:to>
      <xdr:col>11</xdr:col>
      <xdr:colOff>965429</xdr:colOff>
      <xdr:row>9</xdr:row>
      <xdr:rowOff>178596</xdr:rowOff>
    </xdr:to>
    <xdr:sp macro="" textlink="">
      <xdr:nvSpPr>
        <xdr:cNvPr id="4" name="Seta para a esquerda 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3853372" y="916783"/>
          <a:ext cx="1375745" cy="976313"/>
        </a:xfrm>
        <a:prstGeom prst="leftArrow">
          <a:avLst>
            <a:gd name="adj1" fmla="val 50000"/>
            <a:gd name="adj2" fmla="val 39099"/>
          </a:avLst>
        </a:prstGeom>
        <a:solidFill>
          <a:srgbClr val="FCD5B5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ctr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Retorna ao Menu</a:t>
          </a:r>
        </a:p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Principal</a:t>
          </a:r>
        </a:p>
      </xdr:txBody>
    </xdr:sp>
    <xdr:clientData/>
  </xdr:twoCellAnchor>
  <xdr:twoCellAnchor editAs="oneCell">
    <xdr:from>
      <xdr:col>1</xdr:col>
      <xdr:colOff>110173</xdr:colOff>
      <xdr:row>2</xdr:row>
      <xdr:rowOff>72707</xdr:rowOff>
    </xdr:from>
    <xdr:to>
      <xdr:col>2</xdr:col>
      <xdr:colOff>825500</xdr:colOff>
      <xdr:row>5</xdr:row>
      <xdr:rowOff>133826</xdr:rowOff>
    </xdr:to>
    <xdr:pic>
      <xdr:nvPicPr>
        <xdr:cNvPr id="50056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298" y="390207"/>
          <a:ext cx="1096327" cy="680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1950720</xdr:colOff>
      <xdr:row>18</xdr:row>
      <xdr:rowOff>45720</xdr:rowOff>
    </xdr:from>
    <xdr:to>
      <xdr:col>1</xdr:col>
      <xdr:colOff>2499360</xdr:colOff>
      <xdr:row>21</xdr:row>
      <xdr:rowOff>99060</xdr:rowOff>
    </xdr:to>
    <xdr:pic>
      <xdr:nvPicPr>
        <xdr:cNvPr id="7123" name="Picture 12" descr="http://pt.dreamstime.com/seta-do-retorno-ii-thumb5993326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9320" y="4114800"/>
          <a:ext cx="54864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</xdr:colOff>
      <xdr:row>0</xdr:row>
      <xdr:rowOff>7620</xdr:rowOff>
    </xdr:from>
    <xdr:to>
      <xdr:col>1</xdr:col>
      <xdr:colOff>1371600</xdr:colOff>
      <xdr:row>3</xdr:row>
      <xdr:rowOff>160020</xdr:rowOff>
    </xdr:to>
    <xdr:pic>
      <xdr:nvPicPr>
        <xdr:cNvPr id="7124" name="Imagem 1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7620"/>
          <a:ext cx="135636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6192" displayName="Tabela6192" ref="B13:L41" totalsRowShown="0" headerRowDxfId="30" headerRowBorderDxfId="29" tableBorderDxfId="28">
  <autoFilter ref="B13:L41"/>
  <tableColumns count="11">
    <tableColumn id="1" name="nº de linha" dataDxfId="27"/>
    <tableColumn id="2" name="Instrumento de Repasse Para as Empresas" dataDxfId="26"/>
    <tableColumn id="4" name="Descrição Conforme Relação de Itens" dataDxfId="25"/>
    <tableColumn id="5" name="Razão Social" dataDxfId="24"/>
    <tableColumn id="6" name="CNPJ" dataDxfId="23"/>
    <tableColumn id="7" name="Comprovante de pagamento" dataDxfId="22"/>
    <tableColumn id="11" name="Valor (Finep) contratado" dataDxfId="21"/>
    <tableColumn id="3" name="Valor acumulado repassado as empresas até período anterior" dataDxfId="20" dataCellStyle="Moeda"/>
    <tableColumn id="12" name="Data(s) do(s) repasse(s)" dataDxfId="19" dataCellStyle="Moeda"/>
    <tableColumn id="10" name="Valor total repassado as empresas no período atual" dataDxfId="18" dataCellStyle="Moeda"/>
    <tableColumn id="9" name="Saldo" dataDxfId="17" dataCellStyle="Moeda">
      <calculatedColumnFormula>H14-I14-K14</calculatedColumnFormula>
    </tableColumn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18" name="Tabela619" displayName="Tabela619" ref="B13:L41" totalsRowShown="0" headerRowDxfId="16" headerRowBorderDxfId="15" tableBorderDxfId="14">
  <autoFilter ref="B13:L41"/>
  <tableColumns count="11">
    <tableColumn id="1" name="nº de linha" dataDxfId="13"/>
    <tableColumn id="2" name="Instrumento de Repasse Para as Empresas" dataDxfId="12"/>
    <tableColumn id="4" name="Descrição Conforme Relação de Itens" dataDxfId="11"/>
    <tableColumn id="5" name="Razão Social" dataDxfId="10"/>
    <tableColumn id="6" name="CNPJ" dataDxfId="9"/>
    <tableColumn id="7" name="Comprovante de pagamento" dataDxfId="8"/>
    <tableColumn id="11" name="Valor (FAP) contratado" dataDxfId="7"/>
    <tableColumn id="3" name="Valor acumulado repassado as empresas até período anterior" dataDxfId="6" dataCellStyle="Moeda"/>
    <tableColumn id="12" name="Data(s) do(s) repasse(s)" dataDxfId="5" dataCellStyle="Moeda"/>
    <tableColumn id="10" name="Valor total repassado as empresas no período atual" dataDxfId="4" dataCellStyle="Moeda"/>
    <tableColumn id="9" name="Saldo" dataDxfId="3" dataCellStyle="Moeda">
      <calculatedColumnFormula>H14-I14-K14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9.xml"/><Relationship Id="rId4" Type="http://schemas.openxmlformats.org/officeDocument/2006/relationships/table" Target="../tables/table2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7.xml"/><Relationship Id="rId4" Type="http://schemas.openxmlformats.org/officeDocument/2006/relationships/table" Target="../tables/table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AI64"/>
  <sheetViews>
    <sheetView tabSelected="1" workbookViewId="0">
      <selection activeCell="R18" sqref="R18"/>
    </sheetView>
  </sheetViews>
  <sheetFormatPr defaultColWidth="9.140625" defaultRowHeight="12.75"/>
  <cols>
    <col min="1" max="1" width="3.28515625" style="57" customWidth="1"/>
    <col min="2" max="3" width="9.140625" style="56"/>
    <col min="4" max="4" width="12.7109375" style="56" customWidth="1"/>
    <col min="5" max="13" width="9.140625" style="56"/>
    <col min="14" max="14" width="28" style="56" customWidth="1"/>
    <col min="15" max="16384" width="9.140625" style="57"/>
  </cols>
  <sheetData>
    <row r="1" spans="1:35">
      <c r="A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</row>
    <row r="2" spans="1:35">
      <c r="A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</row>
    <row r="3" spans="1:35">
      <c r="A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</row>
    <row r="4" spans="1:35">
      <c r="A4" s="163"/>
      <c r="B4" s="284" t="s">
        <v>48</v>
      </c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</row>
    <row r="5" spans="1:35">
      <c r="A5" s="163"/>
      <c r="B5" s="284" t="s">
        <v>49</v>
      </c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</row>
    <row r="6" spans="1:35">
      <c r="A6" s="163"/>
      <c r="B6" s="277" t="s">
        <v>69</v>
      </c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</row>
    <row r="7" spans="1:35" ht="13.5" thickBot="1">
      <c r="A7" s="163"/>
      <c r="C7" s="58"/>
      <c r="D7" s="58"/>
      <c r="E7" s="58"/>
      <c r="F7" s="58"/>
      <c r="G7" s="58"/>
      <c r="H7" s="58"/>
      <c r="I7" s="58"/>
      <c r="J7" s="58"/>
      <c r="K7" s="58"/>
      <c r="M7" s="288" t="s">
        <v>96</v>
      </c>
      <c r="N7" s="288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</row>
    <row r="8" spans="1:35">
      <c r="A8" s="163"/>
      <c r="B8" s="285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7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</row>
    <row r="9" spans="1:35" s="59" customFormat="1">
      <c r="A9" s="162"/>
      <c r="B9" s="155" t="s">
        <v>22</v>
      </c>
      <c r="C9" s="156"/>
      <c r="D9" s="156"/>
      <c r="E9" s="97"/>
      <c r="F9" s="97"/>
      <c r="G9" s="97"/>
      <c r="H9" s="98"/>
      <c r="I9" s="98"/>
      <c r="J9" s="98"/>
      <c r="K9" s="98"/>
      <c r="L9" s="98"/>
      <c r="M9" s="98"/>
      <c r="N9" s="21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</row>
    <row r="10" spans="1:35" s="59" customFormat="1">
      <c r="A10" s="162"/>
      <c r="B10" s="157"/>
      <c r="C10" s="158"/>
      <c r="D10" s="158"/>
      <c r="E10" s="99"/>
      <c r="F10" s="99"/>
      <c r="G10" s="99"/>
      <c r="H10" s="100"/>
      <c r="I10" s="100"/>
      <c r="J10" s="100"/>
      <c r="K10" s="100"/>
      <c r="L10" s="100"/>
      <c r="M10" s="100"/>
      <c r="N10" s="213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</row>
    <row r="11" spans="1:35" s="59" customFormat="1">
      <c r="A11" s="162"/>
      <c r="B11" s="279" t="s">
        <v>78</v>
      </c>
      <c r="C11" s="280"/>
      <c r="D11" s="280"/>
      <c r="E11" s="282"/>
      <c r="F11" s="283"/>
      <c r="G11" s="283"/>
      <c r="H11" s="283"/>
      <c r="I11" s="283"/>
      <c r="J11" s="283"/>
      <c r="K11" s="283"/>
      <c r="L11" s="283"/>
      <c r="M11" s="283"/>
      <c r="N11" s="213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</row>
    <row r="12" spans="1:35" s="59" customFormat="1">
      <c r="A12" s="162"/>
      <c r="B12" s="279" t="s">
        <v>0</v>
      </c>
      <c r="C12" s="280"/>
      <c r="D12" s="280"/>
      <c r="E12" s="289"/>
      <c r="F12" s="290"/>
      <c r="G12" s="290"/>
      <c r="H12" s="290"/>
      <c r="I12" s="290"/>
      <c r="J12" s="290"/>
      <c r="K12" s="290"/>
      <c r="L12" s="290"/>
      <c r="M12" s="290"/>
      <c r="N12" s="213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</row>
    <row r="13" spans="1:35" s="59" customFormat="1">
      <c r="A13" s="162"/>
      <c r="B13" s="279" t="s">
        <v>8</v>
      </c>
      <c r="C13" s="280"/>
      <c r="D13" s="280"/>
      <c r="E13" s="271"/>
      <c r="F13" s="272"/>
      <c r="G13" s="272"/>
      <c r="H13" s="272"/>
      <c r="I13" s="272"/>
      <c r="J13" s="272"/>
      <c r="K13" s="272"/>
      <c r="L13" s="272"/>
      <c r="M13" s="273"/>
      <c r="N13" s="213" t="s">
        <v>50</v>
      </c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</row>
    <row r="14" spans="1:35" s="59" customFormat="1">
      <c r="A14" s="162"/>
      <c r="B14" s="279" t="s">
        <v>19</v>
      </c>
      <c r="C14" s="280"/>
      <c r="D14" s="280"/>
      <c r="E14" s="281"/>
      <c r="F14" s="281"/>
      <c r="G14" s="104"/>
      <c r="H14" s="104"/>
      <c r="I14" s="104"/>
      <c r="J14" s="104"/>
      <c r="K14" s="104"/>
      <c r="L14" s="104"/>
      <c r="M14" s="104"/>
      <c r="N14" s="213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</row>
    <row r="15" spans="1:35" s="59" customFormat="1" ht="13.5" thickBot="1">
      <c r="A15" s="162"/>
      <c r="B15" s="101"/>
      <c r="C15" s="102"/>
      <c r="D15" s="102"/>
      <c r="E15" s="102"/>
      <c r="F15" s="102"/>
      <c r="G15" s="103"/>
      <c r="H15" s="278"/>
      <c r="I15" s="278"/>
      <c r="J15" s="278"/>
      <c r="K15" s="278"/>
      <c r="L15" s="103"/>
      <c r="M15" s="103"/>
      <c r="N15" s="214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</row>
    <row r="16" spans="1:35" ht="13.5" thickBot="1">
      <c r="A16" s="163"/>
      <c r="B16" s="274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6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</row>
    <row r="17" spans="1:35">
      <c r="A17" s="163"/>
      <c r="F17" s="161"/>
      <c r="G17" s="162"/>
      <c r="H17" s="162"/>
      <c r="I17" s="161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</row>
    <row r="18" spans="1:35">
      <c r="A18" s="163"/>
      <c r="F18" s="161"/>
      <c r="G18" s="277" t="s">
        <v>13</v>
      </c>
      <c r="H18" s="277"/>
      <c r="I18" s="161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</row>
    <row r="19" spans="1:35">
      <c r="A19" s="163"/>
      <c r="F19" s="161"/>
      <c r="G19" s="162"/>
      <c r="H19" s="162"/>
      <c r="I19" s="161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</row>
    <row r="20" spans="1:35">
      <c r="A20" s="163"/>
      <c r="B20" s="161"/>
      <c r="C20" s="161"/>
      <c r="D20" s="161"/>
      <c r="E20" s="161"/>
      <c r="F20" s="161"/>
      <c r="G20" s="162"/>
      <c r="H20" s="162"/>
      <c r="I20" s="161"/>
      <c r="J20" s="161"/>
      <c r="K20" s="161"/>
      <c r="L20" s="161"/>
      <c r="M20" s="161"/>
      <c r="N20" s="161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</row>
    <row r="21" spans="1:35">
      <c r="A21" s="163"/>
      <c r="B21" s="161"/>
      <c r="C21" s="161"/>
      <c r="D21" s="161"/>
      <c r="E21" s="161"/>
      <c r="F21" s="161"/>
      <c r="G21" s="162"/>
      <c r="H21" s="162"/>
      <c r="I21" s="161"/>
      <c r="J21" s="161"/>
      <c r="K21" s="161"/>
      <c r="L21" s="161"/>
      <c r="M21" s="161"/>
      <c r="N21" s="161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</row>
    <row r="22" spans="1:35">
      <c r="A22" s="163"/>
      <c r="B22" s="161"/>
      <c r="C22" s="161"/>
      <c r="D22" s="161"/>
      <c r="E22" s="161"/>
      <c r="F22" s="161"/>
      <c r="G22" s="162"/>
      <c r="H22" s="162"/>
      <c r="I22" s="161"/>
      <c r="J22" s="161"/>
      <c r="K22" s="161"/>
      <c r="L22" s="161"/>
      <c r="M22" s="161"/>
      <c r="N22" s="161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</row>
    <row r="23" spans="1:35">
      <c r="A23" s="163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</row>
    <row r="24" spans="1:35">
      <c r="A24" s="163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</row>
    <row r="25" spans="1:35">
      <c r="A25" s="163"/>
      <c r="B25" s="164" t="s">
        <v>47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</row>
    <row r="26" spans="1:35">
      <c r="A26" s="163"/>
      <c r="B26" s="164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</row>
    <row r="27" spans="1:35" s="56" customFormat="1" ht="33" customHeight="1">
      <c r="B27" s="269" t="s">
        <v>31</v>
      </c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</row>
    <row r="28" spans="1:35" ht="38.25" customHeight="1">
      <c r="A28" s="163"/>
      <c r="B28" s="269" t="s">
        <v>80</v>
      </c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165"/>
      <c r="Q28" s="165"/>
      <c r="R28" s="165"/>
      <c r="S28" s="165"/>
      <c r="T28" s="165"/>
      <c r="U28" s="165"/>
      <c r="V28" s="165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</row>
    <row r="29" spans="1:35" ht="5.25" customHeight="1">
      <c r="A29" s="163"/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</row>
    <row r="30" spans="1:35" ht="41.25" customHeight="1">
      <c r="A30" s="163"/>
      <c r="B30" s="269" t="s">
        <v>81</v>
      </c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165"/>
      <c r="Q30" s="165"/>
      <c r="R30" s="165"/>
      <c r="S30" s="165"/>
      <c r="T30" s="165"/>
      <c r="U30" s="165"/>
      <c r="V30" s="165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</row>
    <row r="31" spans="1:35" ht="15.75" customHeight="1">
      <c r="A31" s="163"/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65"/>
      <c r="Q31" s="165"/>
      <c r="R31" s="165"/>
      <c r="S31" s="165"/>
      <c r="T31" s="165"/>
      <c r="U31" s="165"/>
      <c r="V31" s="165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</row>
    <row r="32" spans="1:35">
      <c r="A32" s="163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</row>
    <row r="33" spans="1:35">
      <c r="A33" s="163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</row>
    <row r="34" spans="1:35">
      <c r="A34" s="163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</row>
    <row r="35" spans="1:35">
      <c r="A35" s="163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</row>
    <row r="36" spans="1:35">
      <c r="A36" s="163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</row>
    <row r="37" spans="1:35">
      <c r="A37" s="163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</row>
    <row r="38" spans="1:35">
      <c r="A38" s="163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</row>
    <row r="39" spans="1:35">
      <c r="A39" s="163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</row>
    <row r="40" spans="1:35">
      <c r="A40" s="163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</row>
    <row r="41" spans="1:35">
      <c r="A41" s="163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</row>
    <row r="42" spans="1:35">
      <c r="A42" s="163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</row>
    <row r="43" spans="1:35">
      <c r="A43" s="163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</row>
    <row r="44" spans="1:35">
      <c r="A44" s="163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</row>
    <row r="45" spans="1:35">
      <c r="A45" s="163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</row>
    <row r="46" spans="1:35">
      <c r="A46" s="163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</row>
    <row r="47" spans="1:35">
      <c r="A47" s="163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</row>
    <row r="48" spans="1:35">
      <c r="A48" s="163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</row>
    <row r="49" spans="1:35">
      <c r="A49" s="163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</row>
    <row r="50" spans="1:35">
      <c r="A50" s="163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</row>
    <row r="51" spans="1:35">
      <c r="A51" s="163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</row>
    <row r="52" spans="1:35">
      <c r="A52" s="163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</row>
    <row r="53" spans="1:35">
      <c r="A53" s="163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</row>
    <row r="54" spans="1:35">
      <c r="A54" s="163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</row>
    <row r="55" spans="1:35">
      <c r="A55" s="163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</row>
    <row r="56" spans="1:35">
      <c r="A56" s="163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</row>
    <row r="57" spans="1:35">
      <c r="A57" s="163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</row>
    <row r="58" spans="1:35">
      <c r="A58" s="163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</row>
    <row r="59" spans="1:35">
      <c r="A59" s="163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</row>
    <row r="60" spans="1:35">
      <c r="A60" s="163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</row>
    <row r="61" spans="1:35">
      <c r="A61" s="163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</row>
    <row r="62" spans="1:35">
      <c r="A62" s="163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</row>
    <row r="63" spans="1:35">
      <c r="A63" s="163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</row>
    <row r="64" spans="1:35">
      <c r="A64" s="163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</row>
  </sheetData>
  <mergeCells count="20">
    <mergeCell ref="B12:D12"/>
    <mergeCell ref="E14:F14"/>
    <mergeCell ref="B13:D13"/>
    <mergeCell ref="E11:M11"/>
    <mergeCell ref="B4:N4"/>
    <mergeCell ref="B5:N5"/>
    <mergeCell ref="B6:N6"/>
    <mergeCell ref="B11:D11"/>
    <mergeCell ref="B8:N8"/>
    <mergeCell ref="M7:N7"/>
    <mergeCell ref="E12:M12"/>
    <mergeCell ref="B30:O30"/>
    <mergeCell ref="B27:O27"/>
    <mergeCell ref="B28:O28"/>
    <mergeCell ref="B29:Q29"/>
    <mergeCell ref="E13:M13"/>
    <mergeCell ref="B16:N16"/>
    <mergeCell ref="G18:H18"/>
    <mergeCell ref="H15:K15"/>
    <mergeCell ref="B14:D14"/>
  </mergeCells>
  <phoneticPr fontId="0" type="noConversion"/>
  <dataValidations count="1">
    <dataValidation type="list" allowBlank="1" showInputMessage="1" showErrorMessage="1" sqref="E14:F14">
      <formula1>"Final, Parcial"</formula1>
    </dataValidation>
  </dataValidations>
  <pageMargins left="0.511811024" right="0.511811024" top="0.78740157499999996" bottom="0.78740157499999996" header="0.31496062000000002" footer="0.31496062000000002"/>
  <pageSetup paperSize="9" scale="95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">
    <pageSetUpPr fitToPage="1"/>
  </sheetPr>
  <dimension ref="B3:M48"/>
  <sheetViews>
    <sheetView showGridLines="0" zoomScale="80" zoomScaleNormal="80" workbookViewId="0">
      <selection activeCell="C43" sqref="C43"/>
    </sheetView>
  </sheetViews>
  <sheetFormatPr defaultColWidth="9.140625" defaultRowHeight="12.75"/>
  <cols>
    <col min="1" max="1" width="3.28515625" style="22" customWidth="1"/>
    <col min="2" max="2" width="6" style="22" customWidth="1"/>
    <col min="3" max="3" width="28.140625" style="22" customWidth="1"/>
    <col min="4" max="4" width="32.5703125" style="22" customWidth="1"/>
    <col min="5" max="5" width="32.28515625" style="22" customWidth="1"/>
    <col min="6" max="6" width="21.140625" style="22" bestFit="1" customWidth="1"/>
    <col min="7" max="8" width="17.28515625" style="22" customWidth="1"/>
    <col min="9" max="9" width="20.42578125" style="22" customWidth="1"/>
    <col min="10" max="10" width="16.42578125" style="22" customWidth="1"/>
    <col min="11" max="11" width="19.7109375" style="22" customWidth="1"/>
    <col min="12" max="12" width="17.140625" style="22" customWidth="1"/>
    <col min="13" max="13" width="4.85546875" style="22" customWidth="1"/>
    <col min="14" max="16384" width="9.140625" style="22"/>
  </cols>
  <sheetData>
    <row r="3" spans="2:13" ht="15.75">
      <c r="C3" s="316" t="s">
        <v>48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</row>
    <row r="4" spans="2:13" ht="15.75">
      <c r="C4" s="316" t="s">
        <v>49</v>
      </c>
      <c r="D4" s="316"/>
      <c r="E4" s="316"/>
      <c r="F4" s="316"/>
      <c r="G4" s="316"/>
      <c r="H4" s="316"/>
      <c r="I4" s="316"/>
      <c r="J4" s="316"/>
      <c r="K4" s="316"/>
      <c r="L4" s="316"/>
      <c r="M4" s="316"/>
    </row>
    <row r="5" spans="2:13" ht="15.75">
      <c r="C5" s="316" t="s">
        <v>69</v>
      </c>
      <c r="D5" s="316"/>
      <c r="E5" s="316"/>
      <c r="F5" s="316"/>
      <c r="G5" s="316"/>
      <c r="H5" s="316"/>
      <c r="I5" s="316"/>
      <c r="J5" s="316"/>
      <c r="K5" s="316"/>
      <c r="L5" s="316"/>
      <c r="M5" s="316"/>
    </row>
    <row r="6" spans="2:13" ht="15.75">
      <c r="C6" s="216"/>
      <c r="D6" s="216"/>
      <c r="E6" s="216"/>
      <c r="F6" s="216"/>
      <c r="G6" s="216"/>
      <c r="H6" s="216"/>
      <c r="I6" s="223"/>
      <c r="J6" s="223"/>
      <c r="K6" s="226"/>
      <c r="L6" s="223"/>
      <c r="M6" s="216"/>
    </row>
    <row r="7" spans="2:13" ht="15">
      <c r="C7" s="30" t="str">
        <f>'1ºPASSO'!B11</f>
        <v>Nome da Instituição/FAP:</v>
      </c>
      <c r="D7" s="340">
        <f>'1ºPASSO'!E11</f>
        <v>0</v>
      </c>
      <c r="E7" s="340"/>
      <c r="F7" s="340"/>
      <c r="G7" s="340"/>
      <c r="H7" s="340"/>
      <c r="I7" s="340"/>
      <c r="J7" s="340"/>
      <c r="K7" s="340"/>
      <c r="L7" s="340"/>
      <c r="M7" s="340"/>
    </row>
    <row r="8" spans="2:13" ht="15">
      <c r="C8" s="30" t="str">
        <f>'1ºPASSO'!B12</f>
        <v>Nº do Contrato:</v>
      </c>
      <c r="D8" s="340">
        <f>'1ºPASSO'!E12</f>
        <v>0</v>
      </c>
      <c r="E8" s="340"/>
      <c r="F8" s="340"/>
      <c r="G8" s="340"/>
      <c r="H8" s="340"/>
      <c r="I8" s="340"/>
      <c r="J8" s="340"/>
      <c r="K8" s="340"/>
      <c r="L8" s="340"/>
      <c r="M8" s="340"/>
    </row>
    <row r="9" spans="2:13" ht="14.25" customHeight="1">
      <c r="C9" s="30" t="str">
        <f>'1ºPASSO'!B13</f>
        <v xml:space="preserve">Período de Comprovação:    </v>
      </c>
      <c r="D9" s="95">
        <f>'1ºPASSO'!E13</f>
        <v>0</v>
      </c>
      <c r="E9" s="84"/>
      <c r="F9" s="84"/>
      <c r="G9" s="84"/>
      <c r="H9" s="84"/>
      <c r="I9" s="84"/>
      <c r="J9" s="84"/>
      <c r="K9" s="84"/>
      <c r="L9" s="84"/>
      <c r="M9" s="84"/>
    </row>
    <row r="10" spans="2:13" ht="18">
      <c r="C10" s="314" t="s">
        <v>58</v>
      </c>
      <c r="D10" s="314"/>
      <c r="E10" s="314"/>
      <c r="F10" s="314"/>
      <c r="G10" s="314"/>
      <c r="H10" s="314"/>
      <c r="I10" s="314"/>
      <c r="J10" s="314"/>
      <c r="K10" s="314"/>
      <c r="L10" s="314"/>
      <c r="M10" s="314"/>
    </row>
    <row r="11" spans="2:13">
      <c r="B11" s="23"/>
    </row>
    <row r="12" spans="2:13" ht="16.5" thickBot="1">
      <c r="D12" s="89"/>
      <c r="F12" s="341" t="s">
        <v>1</v>
      </c>
      <c r="G12" s="341"/>
      <c r="H12" s="341"/>
      <c r="I12" s="341"/>
      <c r="J12" s="341"/>
      <c r="K12" s="341"/>
      <c r="L12" s="341"/>
    </row>
    <row r="13" spans="2:13" ht="64.5" customHeight="1" thickBot="1">
      <c r="B13" s="150" t="s">
        <v>20</v>
      </c>
      <c r="C13" s="151" t="s">
        <v>67</v>
      </c>
      <c r="D13" s="152" t="s">
        <v>26</v>
      </c>
      <c r="E13" s="152" t="s">
        <v>18</v>
      </c>
      <c r="F13" s="152" t="s">
        <v>17</v>
      </c>
      <c r="G13" s="242" t="s">
        <v>68</v>
      </c>
      <c r="H13" s="151" t="s">
        <v>91</v>
      </c>
      <c r="I13" s="151" t="s">
        <v>89</v>
      </c>
      <c r="J13" s="151" t="s">
        <v>92</v>
      </c>
      <c r="K13" s="151" t="s">
        <v>93</v>
      </c>
      <c r="L13" s="243" t="s">
        <v>90</v>
      </c>
    </row>
    <row r="14" spans="2:13">
      <c r="B14" s="90">
        <v>1</v>
      </c>
      <c r="C14" s="245"/>
      <c r="D14" s="245"/>
      <c r="E14" s="245"/>
      <c r="F14" s="245"/>
      <c r="G14" s="265"/>
      <c r="H14" s="229"/>
      <c r="I14" s="266"/>
      <c r="J14" s="246"/>
      <c r="K14" s="229"/>
      <c r="L14" s="255">
        <f t="shared" ref="L14:L41" si="0">H14-I14-K14</f>
        <v>0</v>
      </c>
    </row>
    <row r="15" spans="2:13">
      <c r="B15" s="91">
        <v>2</v>
      </c>
      <c r="C15" s="40"/>
      <c r="D15" s="40"/>
      <c r="E15" s="40"/>
      <c r="F15" s="79"/>
      <c r="G15" s="248"/>
      <c r="H15" s="228"/>
      <c r="I15" s="229"/>
      <c r="J15" s="247"/>
      <c r="K15" s="229"/>
      <c r="L15" s="255">
        <f t="shared" si="0"/>
        <v>0</v>
      </c>
    </row>
    <row r="16" spans="2:13">
      <c r="B16" s="91">
        <v>3</v>
      </c>
      <c r="C16" s="40"/>
      <c r="D16" s="40"/>
      <c r="E16" s="40"/>
      <c r="F16" s="79"/>
      <c r="G16" s="26"/>
      <c r="H16" s="228"/>
      <c r="I16" s="229"/>
      <c r="J16" s="247"/>
      <c r="K16" s="229"/>
      <c r="L16" s="255">
        <f t="shared" si="0"/>
        <v>0</v>
      </c>
    </row>
    <row r="17" spans="2:12">
      <c r="B17" s="90">
        <v>4</v>
      </c>
      <c r="C17" s="25"/>
      <c r="D17" s="26"/>
      <c r="E17" s="26"/>
      <c r="F17" s="80"/>
      <c r="G17" s="26"/>
      <c r="H17" s="228"/>
      <c r="I17" s="229"/>
      <c r="J17" s="247"/>
      <c r="K17" s="229"/>
      <c r="L17" s="255">
        <f t="shared" si="0"/>
        <v>0</v>
      </c>
    </row>
    <row r="18" spans="2:12">
      <c r="B18" s="91">
        <v>5</v>
      </c>
      <c r="C18" s="25"/>
      <c r="D18" s="26"/>
      <c r="E18" s="26"/>
      <c r="F18" s="80"/>
      <c r="G18" s="26"/>
      <c r="H18" s="228"/>
      <c r="I18" s="229"/>
      <c r="J18" s="247"/>
      <c r="K18" s="229"/>
      <c r="L18" s="255">
        <f t="shared" si="0"/>
        <v>0</v>
      </c>
    </row>
    <row r="19" spans="2:12">
      <c r="B19" s="91">
        <v>6</v>
      </c>
      <c r="C19" s="25"/>
      <c r="D19" s="26"/>
      <c r="E19" s="26"/>
      <c r="F19" s="80"/>
      <c r="G19" s="26"/>
      <c r="H19" s="228"/>
      <c r="I19" s="229"/>
      <c r="J19" s="247"/>
      <c r="K19" s="229"/>
      <c r="L19" s="255">
        <f t="shared" si="0"/>
        <v>0</v>
      </c>
    </row>
    <row r="20" spans="2:12">
      <c r="B20" s="90">
        <v>7</v>
      </c>
      <c r="C20" s="25"/>
      <c r="D20" s="26"/>
      <c r="E20" s="26"/>
      <c r="F20" s="80"/>
      <c r="G20" s="26"/>
      <c r="H20" s="228"/>
      <c r="I20" s="229"/>
      <c r="J20" s="247"/>
      <c r="K20" s="229"/>
      <c r="L20" s="255">
        <f t="shared" si="0"/>
        <v>0</v>
      </c>
    </row>
    <row r="21" spans="2:12">
      <c r="B21" s="91">
        <v>8</v>
      </c>
      <c r="C21" s="25"/>
      <c r="D21" s="26"/>
      <c r="E21" s="26"/>
      <c r="F21" s="80"/>
      <c r="G21" s="26"/>
      <c r="H21" s="228"/>
      <c r="I21" s="229"/>
      <c r="J21" s="247"/>
      <c r="K21" s="229"/>
      <c r="L21" s="255">
        <f t="shared" si="0"/>
        <v>0</v>
      </c>
    </row>
    <row r="22" spans="2:12">
      <c r="B22" s="91">
        <v>9</v>
      </c>
      <c r="C22" s="25"/>
      <c r="D22" s="26"/>
      <c r="E22" s="26"/>
      <c r="F22" s="80"/>
      <c r="G22" s="26"/>
      <c r="H22" s="228"/>
      <c r="I22" s="229"/>
      <c r="J22" s="247"/>
      <c r="K22" s="229"/>
      <c r="L22" s="255">
        <f t="shared" si="0"/>
        <v>0</v>
      </c>
    </row>
    <row r="23" spans="2:12">
      <c r="B23" s="90">
        <v>10</v>
      </c>
      <c r="C23" s="25"/>
      <c r="D23" s="26"/>
      <c r="E23" s="26"/>
      <c r="F23" s="80"/>
      <c r="G23" s="26"/>
      <c r="H23" s="228"/>
      <c r="I23" s="229"/>
      <c r="J23" s="247"/>
      <c r="K23" s="229"/>
      <c r="L23" s="255">
        <f t="shared" si="0"/>
        <v>0</v>
      </c>
    </row>
    <row r="24" spans="2:12">
      <c r="B24" s="91">
        <v>11</v>
      </c>
      <c r="C24" s="25"/>
      <c r="D24" s="26"/>
      <c r="E24" s="26"/>
      <c r="F24" s="80"/>
      <c r="G24" s="26"/>
      <c r="H24" s="228"/>
      <c r="I24" s="229"/>
      <c r="J24" s="247"/>
      <c r="K24" s="229"/>
      <c r="L24" s="255">
        <f t="shared" si="0"/>
        <v>0</v>
      </c>
    </row>
    <row r="25" spans="2:12">
      <c r="B25" s="91">
        <v>12</v>
      </c>
      <c r="C25" s="25"/>
      <c r="D25" s="26"/>
      <c r="E25" s="26"/>
      <c r="F25" s="80"/>
      <c r="G25" s="26"/>
      <c r="H25" s="228"/>
      <c r="I25" s="229"/>
      <c r="J25" s="247"/>
      <c r="K25" s="229"/>
      <c r="L25" s="255">
        <f t="shared" si="0"/>
        <v>0</v>
      </c>
    </row>
    <row r="26" spans="2:12">
      <c r="B26" s="90">
        <v>13</v>
      </c>
      <c r="C26" s="25"/>
      <c r="D26" s="26"/>
      <c r="E26" s="26"/>
      <c r="F26" s="80"/>
      <c r="G26" s="26"/>
      <c r="H26" s="228"/>
      <c r="I26" s="229"/>
      <c r="J26" s="247"/>
      <c r="K26" s="229"/>
      <c r="L26" s="255">
        <f t="shared" si="0"/>
        <v>0</v>
      </c>
    </row>
    <row r="27" spans="2:12">
      <c r="B27" s="91">
        <v>14</v>
      </c>
      <c r="C27" s="25"/>
      <c r="D27" s="26"/>
      <c r="E27" s="26"/>
      <c r="F27" s="80"/>
      <c r="G27" s="26"/>
      <c r="H27" s="228"/>
      <c r="I27" s="229"/>
      <c r="J27" s="247"/>
      <c r="K27" s="229"/>
      <c r="L27" s="255">
        <f t="shared" si="0"/>
        <v>0</v>
      </c>
    </row>
    <row r="28" spans="2:12">
      <c r="B28" s="91">
        <v>15</v>
      </c>
      <c r="C28" s="25"/>
      <c r="D28" s="26"/>
      <c r="E28" s="26"/>
      <c r="F28" s="80"/>
      <c r="G28" s="26"/>
      <c r="H28" s="228"/>
      <c r="I28" s="229"/>
      <c r="J28" s="247"/>
      <c r="K28" s="229"/>
      <c r="L28" s="255">
        <f t="shared" si="0"/>
        <v>0</v>
      </c>
    </row>
    <row r="29" spans="2:12">
      <c r="B29" s="90">
        <v>16</v>
      </c>
      <c r="C29" s="25"/>
      <c r="D29" s="26"/>
      <c r="E29" s="26"/>
      <c r="F29" s="80"/>
      <c r="G29" s="26"/>
      <c r="H29" s="228"/>
      <c r="I29" s="229"/>
      <c r="J29" s="247"/>
      <c r="K29" s="229"/>
      <c r="L29" s="255">
        <f t="shared" si="0"/>
        <v>0</v>
      </c>
    </row>
    <row r="30" spans="2:12">
      <c r="B30" s="91">
        <v>17</v>
      </c>
      <c r="C30" s="25"/>
      <c r="D30" s="26"/>
      <c r="E30" s="26"/>
      <c r="F30" s="80"/>
      <c r="G30" s="26"/>
      <c r="H30" s="228"/>
      <c r="I30" s="229"/>
      <c r="J30" s="247"/>
      <c r="K30" s="229"/>
      <c r="L30" s="255">
        <f t="shared" si="0"/>
        <v>0</v>
      </c>
    </row>
    <row r="31" spans="2:12">
      <c r="B31" s="91">
        <v>18</v>
      </c>
      <c r="C31" s="25"/>
      <c r="D31" s="26"/>
      <c r="E31" s="26"/>
      <c r="F31" s="80"/>
      <c r="G31" s="26"/>
      <c r="H31" s="228"/>
      <c r="I31" s="229"/>
      <c r="J31" s="247"/>
      <c r="K31" s="229"/>
      <c r="L31" s="255">
        <f t="shared" si="0"/>
        <v>0</v>
      </c>
    </row>
    <row r="32" spans="2:12">
      <c r="B32" s="90">
        <v>19</v>
      </c>
      <c r="C32" s="25"/>
      <c r="D32" s="26"/>
      <c r="E32" s="26"/>
      <c r="F32" s="80"/>
      <c r="G32" s="26"/>
      <c r="H32" s="228"/>
      <c r="I32" s="229"/>
      <c r="J32" s="247"/>
      <c r="K32" s="229"/>
      <c r="L32" s="255">
        <f t="shared" si="0"/>
        <v>0</v>
      </c>
    </row>
    <row r="33" spans="2:13">
      <c r="B33" s="91">
        <v>20</v>
      </c>
      <c r="C33" s="25"/>
      <c r="D33" s="26"/>
      <c r="E33" s="26"/>
      <c r="F33" s="80"/>
      <c r="G33" s="26"/>
      <c r="H33" s="228"/>
      <c r="I33" s="229"/>
      <c r="J33" s="247"/>
      <c r="K33" s="229"/>
      <c r="L33" s="255">
        <f t="shared" si="0"/>
        <v>0</v>
      </c>
    </row>
    <row r="34" spans="2:13">
      <c r="B34" s="91">
        <v>21</v>
      </c>
      <c r="C34" s="25"/>
      <c r="D34" s="26"/>
      <c r="E34" s="26"/>
      <c r="F34" s="80"/>
      <c r="G34" s="26"/>
      <c r="H34" s="228"/>
      <c r="I34" s="229"/>
      <c r="J34" s="247"/>
      <c r="K34" s="229"/>
      <c r="L34" s="255">
        <f t="shared" si="0"/>
        <v>0</v>
      </c>
    </row>
    <row r="35" spans="2:13">
      <c r="B35" s="90">
        <v>22</v>
      </c>
      <c r="C35" s="25"/>
      <c r="D35" s="26"/>
      <c r="E35" s="26"/>
      <c r="F35" s="80"/>
      <c r="G35" s="26"/>
      <c r="H35" s="228"/>
      <c r="I35" s="229"/>
      <c r="J35" s="247"/>
      <c r="K35" s="229"/>
      <c r="L35" s="255">
        <f t="shared" si="0"/>
        <v>0</v>
      </c>
    </row>
    <row r="36" spans="2:13">
      <c r="B36" s="91">
        <v>23</v>
      </c>
      <c r="C36" s="25"/>
      <c r="D36" s="26"/>
      <c r="E36" s="26"/>
      <c r="F36" s="80"/>
      <c r="G36" s="26"/>
      <c r="H36" s="228"/>
      <c r="I36" s="229"/>
      <c r="J36" s="247"/>
      <c r="K36" s="229"/>
      <c r="L36" s="255">
        <f t="shared" si="0"/>
        <v>0</v>
      </c>
    </row>
    <row r="37" spans="2:13">
      <c r="B37" s="91">
        <v>24</v>
      </c>
      <c r="C37" s="25"/>
      <c r="D37" s="26"/>
      <c r="E37" s="26"/>
      <c r="F37" s="80"/>
      <c r="G37" s="26"/>
      <c r="H37" s="228"/>
      <c r="I37" s="229"/>
      <c r="J37" s="247"/>
      <c r="K37" s="229"/>
      <c r="L37" s="255">
        <f t="shared" si="0"/>
        <v>0</v>
      </c>
    </row>
    <row r="38" spans="2:13">
      <c r="B38" s="90">
        <v>25</v>
      </c>
      <c r="C38" s="25"/>
      <c r="D38" s="26"/>
      <c r="E38" s="26"/>
      <c r="F38" s="80"/>
      <c r="G38" s="26"/>
      <c r="H38" s="228"/>
      <c r="I38" s="229"/>
      <c r="J38" s="247"/>
      <c r="K38" s="229"/>
      <c r="L38" s="255">
        <f t="shared" si="0"/>
        <v>0</v>
      </c>
    </row>
    <row r="39" spans="2:13">
      <c r="B39" s="91">
        <v>26</v>
      </c>
      <c r="C39" s="25"/>
      <c r="D39" s="26"/>
      <c r="E39" s="26"/>
      <c r="F39" s="80"/>
      <c r="G39" s="26"/>
      <c r="H39" s="228"/>
      <c r="I39" s="229"/>
      <c r="J39" s="247"/>
      <c r="K39" s="229"/>
      <c r="L39" s="255">
        <f t="shared" si="0"/>
        <v>0</v>
      </c>
    </row>
    <row r="40" spans="2:13">
      <c r="B40" s="91">
        <v>27</v>
      </c>
      <c r="C40" s="25"/>
      <c r="D40" s="26"/>
      <c r="E40" s="26"/>
      <c r="F40" s="80"/>
      <c r="G40" s="26"/>
      <c r="H40" s="228"/>
      <c r="I40" s="229"/>
      <c r="J40" s="247"/>
      <c r="K40" s="229"/>
      <c r="L40" s="255">
        <f t="shared" si="0"/>
        <v>0</v>
      </c>
    </row>
    <row r="41" spans="2:13">
      <c r="B41" s="90">
        <v>28</v>
      </c>
      <c r="C41" s="42"/>
      <c r="D41" s="43"/>
      <c r="E41" s="43"/>
      <c r="F41" s="81"/>
      <c r="G41" s="43"/>
      <c r="H41" s="230"/>
      <c r="I41" s="241"/>
      <c r="J41" s="249"/>
      <c r="K41" s="229"/>
      <c r="L41" s="256">
        <f t="shared" si="0"/>
        <v>0</v>
      </c>
    </row>
    <row r="42" spans="2:13" ht="32.25" customHeight="1" thickBot="1">
      <c r="B42" s="342" t="s">
        <v>5</v>
      </c>
      <c r="C42" s="343"/>
      <c r="D42" s="153"/>
      <c r="E42" s="153"/>
      <c r="F42" s="153"/>
      <c r="G42" s="244"/>
      <c r="H42" s="153"/>
      <c r="I42" s="257">
        <f>SUBTOTAL(109,Tabela619[Valor acumulado repassado as empresas até período anterior])</f>
        <v>0</v>
      </c>
      <c r="J42" s="153"/>
      <c r="K42" s="258">
        <f>SUBTOTAL(109,Tabela619[Valor total repassado as empresas no período atual])</f>
        <v>0</v>
      </c>
      <c r="L42" s="160"/>
    </row>
    <row r="43" spans="2:13">
      <c r="B43" s="39"/>
    </row>
    <row r="44" spans="2:13" ht="12.75" customHeight="1">
      <c r="B44" s="39"/>
      <c r="G44" s="82"/>
      <c r="H44" s="38"/>
      <c r="I44" s="224"/>
      <c r="J44" s="224"/>
      <c r="K44" s="227"/>
      <c r="L44" s="224"/>
      <c r="M44" s="38"/>
    </row>
    <row r="45" spans="2:13">
      <c r="B45" s="39"/>
      <c r="F45" s="83"/>
      <c r="G45" s="85"/>
      <c r="H45" s="85"/>
      <c r="I45" s="85"/>
      <c r="J45" s="85"/>
      <c r="K45" s="85"/>
      <c r="L45" s="85"/>
      <c r="M45" s="85"/>
    </row>
    <row r="46" spans="2:13">
      <c r="B46" s="39"/>
      <c r="F46" s="339" t="s">
        <v>25</v>
      </c>
      <c r="G46" s="339"/>
      <c r="H46" s="339"/>
      <c r="I46" s="339"/>
      <c r="J46" s="339"/>
      <c r="K46" s="339"/>
      <c r="L46" s="339"/>
      <c r="M46" s="339"/>
    </row>
    <row r="47" spans="2:13">
      <c r="B47" s="39"/>
    </row>
    <row r="48" spans="2:13">
      <c r="B48" s="39"/>
    </row>
  </sheetData>
  <sheetProtection password="CEB1" sheet="1" objects="1" scenarios="1"/>
  <mergeCells count="9">
    <mergeCell ref="C3:M3"/>
    <mergeCell ref="C4:M4"/>
    <mergeCell ref="F46:M46"/>
    <mergeCell ref="C10:M10"/>
    <mergeCell ref="C5:M5"/>
    <mergeCell ref="D7:M7"/>
    <mergeCell ref="D8:M8"/>
    <mergeCell ref="F12:L12"/>
    <mergeCell ref="B42:C42"/>
  </mergeCells>
  <phoneticPr fontId="0" type="noConversion"/>
  <pageMargins left="0.511811024" right="0.511811024" top="0.78740157499999996" bottom="0.78740157499999996" header="0.31496062000000002" footer="0.31496062000000002"/>
  <pageSetup paperSize="9" scale="59" orientation="landscape" r:id="rId1"/>
  <colBreaks count="1" manualBreakCount="1">
    <brk id="13" max="1048575" man="1"/>
  </colBreaks>
  <drawing r:id="rId2"/>
  <legacyDrawing r:id="rId3"/>
  <tableParts count="1"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1:U28"/>
  <sheetViews>
    <sheetView showGridLines="0" zoomScale="90" zoomScaleNormal="90" workbookViewId="0">
      <selection activeCell="C43" sqref="C43"/>
    </sheetView>
  </sheetViews>
  <sheetFormatPr defaultColWidth="9.140625" defaultRowHeight="12.75"/>
  <cols>
    <col min="1" max="1" width="3.28515625" style="6" customWidth="1"/>
    <col min="2" max="2" width="66.28515625" style="6" customWidth="1"/>
    <col min="3" max="7" width="21.7109375" style="6" customWidth="1"/>
    <col min="8" max="16384" width="9.140625" style="6"/>
  </cols>
  <sheetData>
    <row r="1" spans="2:21" s="11" customFormat="1" ht="15.75">
      <c r="B1" s="346" t="s">
        <v>48</v>
      </c>
      <c r="C1" s="346"/>
      <c r="D1" s="346"/>
      <c r="E1" s="346"/>
      <c r="F1" s="346"/>
      <c r="G1" s="346"/>
    </row>
    <row r="2" spans="2:21" s="11" customFormat="1" ht="15.75">
      <c r="B2" s="346" t="s">
        <v>49</v>
      </c>
      <c r="C2" s="346"/>
      <c r="D2" s="346"/>
      <c r="E2" s="346"/>
      <c r="F2" s="346"/>
      <c r="G2" s="346"/>
    </row>
    <row r="3" spans="2:21" s="11" customFormat="1" ht="15.75">
      <c r="B3" s="13"/>
      <c r="C3" s="13"/>
      <c r="D3" s="13"/>
      <c r="E3" s="13"/>
      <c r="F3" s="13"/>
      <c r="G3" s="12"/>
      <c r="L3" s="72"/>
      <c r="M3" s="72"/>
      <c r="N3" s="72"/>
      <c r="O3" s="72"/>
    </row>
    <row r="4" spans="2:21" s="11" customFormat="1" ht="15.75">
      <c r="B4" s="346" t="s">
        <v>63</v>
      </c>
      <c r="C4" s="346"/>
      <c r="D4" s="346"/>
      <c r="E4" s="346"/>
      <c r="F4" s="346"/>
      <c r="G4" s="346"/>
      <c r="L4" s="72"/>
      <c r="M4" s="73"/>
      <c r="N4" s="72"/>
      <c r="O4" s="72"/>
    </row>
    <row r="5" spans="2:21" s="11" customFormat="1" ht="15.75">
      <c r="B5" s="346" t="s">
        <v>70</v>
      </c>
      <c r="C5" s="346"/>
      <c r="D5" s="346"/>
      <c r="E5" s="346"/>
      <c r="F5" s="346"/>
      <c r="G5" s="346"/>
      <c r="L5" s="72"/>
      <c r="M5" s="73"/>
      <c r="N5" s="72"/>
      <c r="O5" s="72"/>
    </row>
    <row r="6" spans="2:21" s="11" customFormat="1" ht="15.75">
      <c r="B6" s="337"/>
      <c r="C6" s="337"/>
      <c r="D6" s="337"/>
      <c r="E6" s="337"/>
      <c r="F6" s="337"/>
      <c r="G6" s="337"/>
      <c r="L6" s="72"/>
      <c r="M6" s="73"/>
      <c r="N6" s="72"/>
      <c r="O6" s="72"/>
    </row>
    <row r="7" spans="2:21" ht="15">
      <c r="B7" s="8"/>
      <c r="C7" s="8"/>
      <c r="D7" s="8"/>
      <c r="E7" s="8"/>
      <c r="F7" s="8"/>
      <c r="G7" s="8"/>
      <c r="L7" s="7"/>
      <c r="M7" s="73"/>
      <c r="N7" s="7"/>
      <c r="O7" s="7"/>
    </row>
    <row r="8" spans="2:21" ht="15">
      <c r="B8" s="31" t="str">
        <f>'1ºPASSO'!B11</f>
        <v>Nome da Instituição/FAP:</v>
      </c>
      <c r="C8" s="321">
        <f>'1ºPASSO'!E11</f>
        <v>0</v>
      </c>
      <c r="D8" s="321"/>
      <c r="E8" s="321"/>
      <c r="F8" s="8"/>
      <c r="G8" s="8"/>
      <c r="L8" s="7"/>
      <c r="M8" s="73"/>
      <c r="N8" s="7"/>
      <c r="O8" s="7"/>
    </row>
    <row r="9" spans="2:21" ht="15">
      <c r="B9" s="31" t="str">
        <f>'1ºPASSO'!B12</f>
        <v>Nº do Contrato:</v>
      </c>
      <c r="C9" s="321">
        <f>'1ºPASSO'!E12</f>
        <v>0</v>
      </c>
      <c r="D9" s="321"/>
      <c r="E9" s="321"/>
      <c r="F9" s="8"/>
      <c r="G9" s="8"/>
      <c r="L9" s="7"/>
      <c r="M9" s="73"/>
      <c r="N9" s="7"/>
      <c r="O9" s="7"/>
    </row>
    <row r="10" spans="2:21" ht="15">
      <c r="B10" s="31" t="str">
        <f>'1ºPASSO'!B13</f>
        <v xml:space="preserve">Período de Comprovação:    </v>
      </c>
      <c r="C10" s="338">
        <f>'1ºPASSO'!E13</f>
        <v>0</v>
      </c>
      <c r="D10" s="338"/>
      <c r="E10" s="321"/>
      <c r="L10" s="7"/>
      <c r="M10" s="7"/>
      <c r="N10" s="7"/>
      <c r="O10" s="7"/>
    </row>
    <row r="11" spans="2:21" s="11" customFormat="1" ht="15.75" thickBot="1">
      <c r="B11" s="10"/>
      <c r="C11" s="9"/>
      <c r="D11" s="9"/>
      <c r="E11" s="9"/>
    </row>
    <row r="12" spans="2:21" ht="76.5" customHeight="1">
      <c r="B12" s="335" t="s">
        <v>2</v>
      </c>
      <c r="C12" s="344" t="s">
        <v>85</v>
      </c>
      <c r="D12" s="344" t="s">
        <v>84</v>
      </c>
      <c r="E12" s="142" t="s">
        <v>87</v>
      </c>
      <c r="F12" s="325" t="s">
        <v>16</v>
      </c>
      <c r="G12" s="327" t="s">
        <v>15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2:21" ht="20.25" customHeight="1">
      <c r="B13" s="336"/>
      <c r="C13" s="345"/>
      <c r="D13" s="345"/>
      <c r="E13" s="225">
        <f>'1ºPASSO'!E13</f>
        <v>0</v>
      </c>
      <c r="F13" s="326"/>
      <c r="G13" s="32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2:21" s="18" customFormat="1" ht="17.100000000000001" customHeight="1">
      <c r="B14" s="32" t="s">
        <v>4</v>
      </c>
      <c r="C14" s="259">
        <f>'3ºPASSO'!J24</f>
        <v>0</v>
      </c>
      <c r="D14" s="260">
        <f>'STPJ CONTRA'!I42</f>
        <v>0</v>
      </c>
      <c r="E14" s="260">
        <f>SUM('STPJ CONTRA'!K42)</f>
        <v>0</v>
      </c>
      <c r="F14" s="259">
        <f>SUM(D14:E14)</f>
        <v>0</v>
      </c>
      <c r="G14" s="261">
        <f>C14-F14</f>
        <v>0</v>
      </c>
    </row>
    <row r="15" spans="2:21" s="17" customFormat="1" ht="17.100000000000001" customHeight="1" thickBot="1">
      <c r="B15" s="147" t="s">
        <v>3</v>
      </c>
      <c r="C15" s="148">
        <f>SUM(C14:C14)</f>
        <v>0</v>
      </c>
      <c r="D15" s="148">
        <f>SUM(D14:D14)</f>
        <v>0</v>
      </c>
      <c r="E15" s="148">
        <f>SUM(E14:E14)</f>
        <v>0</v>
      </c>
      <c r="F15" s="148">
        <f>SUM(F14:F14)</f>
        <v>0</v>
      </c>
      <c r="G15" s="149">
        <f>SUM(G14:G14)</f>
        <v>0</v>
      </c>
    </row>
    <row r="16" spans="2:21" s="17" customFormat="1" ht="15.75">
      <c r="B16" s="33"/>
      <c r="C16" s="34"/>
      <c r="D16" s="34"/>
      <c r="E16" s="34"/>
      <c r="F16" s="34"/>
      <c r="G16" s="34"/>
      <c r="L16" s="74"/>
    </row>
    <row r="17" spans="2:12" s="17" customFormat="1" ht="15.75">
      <c r="B17" s="33"/>
      <c r="C17" s="34"/>
      <c r="D17" s="34"/>
      <c r="E17" s="34"/>
      <c r="F17" s="34"/>
      <c r="G17" s="34"/>
      <c r="L17" s="74"/>
    </row>
    <row r="18" spans="2:12">
      <c r="B18" s="14"/>
      <c r="E18" s="21"/>
      <c r="F18" s="28"/>
      <c r="G18" s="21"/>
    </row>
    <row r="19" spans="2:12">
      <c r="F19" s="16" t="s">
        <v>25</v>
      </c>
    </row>
    <row r="20" spans="2:12">
      <c r="B20" s="320" t="s">
        <v>9</v>
      </c>
      <c r="C20" s="320"/>
      <c r="D20" s="186"/>
    </row>
    <row r="28" spans="2:12">
      <c r="E28" s="16"/>
    </row>
  </sheetData>
  <sheetProtection password="CEB1" sheet="1" objects="1" scenarios="1"/>
  <mergeCells count="14">
    <mergeCell ref="C8:E8"/>
    <mergeCell ref="C9:E9"/>
    <mergeCell ref="F12:F13"/>
    <mergeCell ref="D12:D13"/>
    <mergeCell ref="B1:G1"/>
    <mergeCell ref="B2:G2"/>
    <mergeCell ref="B4:G4"/>
    <mergeCell ref="B5:G5"/>
    <mergeCell ref="B6:G6"/>
    <mergeCell ref="B20:C20"/>
    <mergeCell ref="B12:B13"/>
    <mergeCell ref="C10:E10"/>
    <mergeCell ref="C12:C13"/>
    <mergeCell ref="G12:G13"/>
  </mergeCells>
  <phoneticPr fontId="0" type="noConversion"/>
  <conditionalFormatting sqref="G15">
    <cfRule type="cellIs" dxfId="1" priority="1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scale="7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33"/>
  <sheetViews>
    <sheetView showGridLines="0" topLeftCell="B1" zoomScale="80" zoomScaleNormal="80" workbookViewId="0">
      <selection activeCell="C43" sqref="C43"/>
    </sheetView>
  </sheetViews>
  <sheetFormatPr defaultRowHeight="12.75"/>
  <cols>
    <col min="1" max="1" width="1.42578125" customWidth="1"/>
    <col min="2" max="2" width="6" customWidth="1"/>
    <col min="3" max="3" width="21" customWidth="1"/>
    <col min="4" max="4" width="43.42578125" customWidth="1"/>
    <col min="5" max="5" width="21.85546875" customWidth="1"/>
    <col min="6" max="6" width="22.28515625" customWidth="1"/>
    <col min="7" max="10" width="20" customWidth="1"/>
    <col min="11" max="11" width="18.42578125" customWidth="1"/>
    <col min="12" max="12" width="40.140625" customWidth="1"/>
    <col min="13" max="13" width="9" customWidth="1"/>
    <col min="14" max="14" width="9.140625" hidden="1" customWidth="1"/>
  </cols>
  <sheetData>
    <row r="1" spans="2:17" ht="15.75">
      <c r="C1" s="346" t="s">
        <v>48</v>
      </c>
      <c r="D1" s="346"/>
      <c r="E1" s="346"/>
      <c r="F1" s="346"/>
      <c r="G1" s="346"/>
      <c r="H1" s="346"/>
      <c r="I1" s="346"/>
      <c r="J1" s="346"/>
      <c r="K1" s="346"/>
      <c r="L1" s="346"/>
    </row>
    <row r="2" spans="2:17" ht="15.75">
      <c r="C2" s="346" t="s">
        <v>49</v>
      </c>
      <c r="D2" s="346"/>
      <c r="E2" s="346"/>
      <c r="F2" s="346"/>
      <c r="G2" s="346"/>
      <c r="H2" s="346"/>
      <c r="I2" s="346"/>
      <c r="J2" s="346"/>
      <c r="K2" s="346"/>
      <c r="L2" s="346"/>
    </row>
    <row r="3" spans="2:17" ht="15.75">
      <c r="C3" s="346" t="s">
        <v>69</v>
      </c>
      <c r="D3" s="346"/>
      <c r="E3" s="346"/>
      <c r="F3" s="346"/>
      <c r="G3" s="346"/>
      <c r="H3" s="346"/>
      <c r="I3" s="346"/>
      <c r="J3" s="346"/>
      <c r="K3" s="346"/>
      <c r="L3" s="346"/>
      <c r="N3" s="198" t="s">
        <v>54</v>
      </c>
    </row>
    <row r="4" spans="2:17" ht="15.75">
      <c r="C4" s="348" t="s">
        <v>79</v>
      </c>
      <c r="D4" s="348"/>
      <c r="E4" s="348"/>
      <c r="F4" s="348"/>
      <c r="G4" s="348"/>
      <c r="H4" s="348"/>
      <c r="I4" s="348"/>
      <c r="J4" s="348"/>
      <c r="K4" s="348"/>
      <c r="L4" s="348"/>
      <c r="N4" s="198" t="s">
        <v>55</v>
      </c>
    </row>
    <row r="5" spans="2:17" ht="22.5" customHeight="1">
      <c r="C5" s="347" t="str">
        <f>'1ºPASSO'!B11</f>
        <v>Nome da Instituição/FAP:</v>
      </c>
      <c r="D5" s="347"/>
      <c r="E5" s="29">
        <f>'1ºPASSO'!E11</f>
        <v>0</v>
      </c>
    </row>
    <row r="6" spans="2:17" ht="15">
      <c r="C6" s="347" t="str">
        <f>'1ºPASSO'!B12</f>
        <v>Nº do Contrato:</v>
      </c>
      <c r="D6" s="347"/>
      <c r="E6" s="29">
        <f>'1ºPASSO'!E12</f>
        <v>0</v>
      </c>
    </row>
    <row r="7" spans="2:17" ht="15">
      <c r="C7" s="347" t="str">
        <f>'1ºPASSO'!B13</f>
        <v xml:space="preserve">Período de Comprovação:    </v>
      </c>
      <c r="D7" s="347"/>
      <c r="E7" s="29">
        <f>'1ºPASSO'!E13</f>
        <v>0</v>
      </c>
    </row>
    <row r="8" spans="2:17" ht="13.5" thickBot="1"/>
    <row r="9" spans="2:17" ht="95.25" customHeight="1">
      <c r="B9" s="187" t="s">
        <v>20</v>
      </c>
      <c r="C9" s="187" t="s">
        <v>51</v>
      </c>
      <c r="D9" s="187" t="s">
        <v>72</v>
      </c>
      <c r="E9" s="187" t="s">
        <v>95</v>
      </c>
      <c r="F9" s="187" t="s">
        <v>88</v>
      </c>
      <c r="G9" s="237" t="s">
        <v>60</v>
      </c>
      <c r="H9" s="188" t="s">
        <v>61</v>
      </c>
      <c r="I9" s="188" t="s">
        <v>52</v>
      </c>
      <c r="J9" s="187" t="s">
        <v>53</v>
      </c>
      <c r="K9" s="188" t="s">
        <v>59</v>
      </c>
      <c r="L9" s="188" t="s">
        <v>73</v>
      </c>
      <c r="O9" s="264"/>
      <c r="P9" s="264"/>
      <c r="Q9" s="264"/>
    </row>
    <row r="10" spans="2:17" ht="15.75" customHeight="1">
      <c r="B10" s="203"/>
      <c r="C10" s="203"/>
      <c r="D10" s="204"/>
      <c r="E10" s="199"/>
      <c r="F10" s="206"/>
      <c r="G10" s="262">
        <f>E10-F10</f>
        <v>0</v>
      </c>
      <c r="H10" s="206"/>
      <c r="I10" s="200"/>
      <c r="J10" s="201"/>
      <c r="K10" s="200"/>
      <c r="L10" s="202"/>
      <c r="O10" s="264"/>
      <c r="P10" s="264"/>
      <c r="Q10" s="264"/>
    </row>
    <row r="11" spans="2:17" ht="15.75" customHeight="1">
      <c r="B11" s="203"/>
      <c r="C11" s="203"/>
      <c r="D11" s="204"/>
      <c r="E11" s="199"/>
      <c r="F11" s="206"/>
      <c r="G11" s="262">
        <f t="shared" ref="G11:G22" si="0">E11-F11</f>
        <v>0</v>
      </c>
      <c r="H11" s="206"/>
      <c r="I11" s="200"/>
      <c r="J11" s="201"/>
      <c r="K11" s="200"/>
      <c r="L11" s="202"/>
      <c r="O11" s="264"/>
      <c r="P11" s="264"/>
      <c r="Q11" s="264"/>
    </row>
    <row r="12" spans="2:17" ht="18" customHeight="1">
      <c r="B12" s="203"/>
      <c r="C12" s="203"/>
      <c r="D12" s="204"/>
      <c r="E12" s="199"/>
      <c r="F12" s="206"/>
      <c r="G12" s="262">
        <f t="shared" si="0"/>
        <v>0</v>
      </c>
      <c r="H12" s="206"/>
      <c r="I12" s="200"/>
      <c r="J12" s="200"/>
      <c r="K12" s="201"/>
      <c r="L12" s="202"/>
      <c r="O12" s="264"/>
      <c r="P12" s="264"/>
      <c r="Q12" s="264"/>
    </row>
    <row r="13" spans="2:17" ht="15.75">
      <c r="B13" s="189"/>
      <c r="C13" s="189"/>
      <c r="D13" s="190"/>
      <c r="E13" s="191"/>
      <c r="F13" s="207"/>
      <c r="G13" s="262">
        <f t="shared" si="0"/>
        <v>0</v>
      </c>
      <c r="H13" s="207"/>
      <c r="I13" s="192"/>
      <c r="J13" s="192"/>
      <c r="K13" s="192"/>
      <c r="L13" s="193"/>
    </row>
    <row r="14" spans="2:17" ht="15.75">
      <c r="B14" s="189"/>
      <c r="C14" s="189"/>
      <c r="D14" s="190"/>
      <c r="E14" s="191"/>
      <c r="F14" s="207"/>
      <c r="G14" s="262">
        <f t="shared" si="0"/>
        <v>0</v>
      </c>
      <c r="H14" s="207"/>
      <c r="I14" s="192"/>
      <c r="J14" s="192"/>
      <c r="K14" s="192"/>
      <c r="L14" s="193"/>
    </row>
    <row r="15" spans="2:17" ht="15.75">
      <c r="B15" s="189"/>
      <c r="C15" s="189"/>
      <c r="D15" s="190"/>
      <c r="E15" s="191"/>
      <c r="F15" s="207"/>
      <c r="G15" s="262">
        <f t="shared" si="0"/>
        <v>0</v>
      </c>
      <c r="H15" s="207"/>
      <c r="I15" s="192"/>
      <c r="J15" s="192"/>
      <c r="K15" s="192"/>
      <c r="L15" s="193"/>
    </row>
    <row r="16" spans="2:17" ht="15.75">
      <c r="B16" s="189"/>
      <c r="C16" s="189"/>
      <c r="D16" s="190"/>
      <c r="E16" s="191"/>
      <c r="F16" s="207"/>
      <c r="G16" s="262">
        <f t="shared" si="0"/>
        <v>0</v>
      </c>
      <c r="H16" s="207"/>
      <c r="I16" s="192"/>
      <c r="J16" s="192"/>
      <c r="K16" s="192"/>
      <c r="L16" s="193"/>
    </row>
    <row r="17" spans="2:12" ht="15.75">
      <c r="B17" s="189"/>
      <c r="C17" s="189"/>
      <c r="D17" s="190"/>
      <c r="E17" s="191"/>
      <c r="F17" s="207"/>
      <c r="G17" s="262">
        <f>E17-F17</f>
        <v>0</v>
      </c>
      <c r="H17" s="207"/>
      <c r="I17" s="192"/>
      <c r="J17" s="192"/>
      <c r="K17" s="192"/>
      <c r="L17" s="193"/>
    </row>
    <row r="18" spans="2:12" ht="15.75">
      <c r="B18" s="189"/>
      <c r="C18" s="189"/>
      <c r="D18" s="190"/>
      <c r="E18" s="191"/>
      <c r="F18" s="207"/>
      <c r="G18" s="262">
        <f t="shared" si="0"/>
        <v>0</v>
      </c>
      <c r="H18" s="207"/>
      <c r="I18" s="192"/>
      <c r="J18" s="192"/>
      <c r="K18" s="192"/>
      <c r="L18" s="193"/>
    </row>
    <row r="19" spans="2:12" ht="15.75">
      <c r="B19" s="189"/>
      <c r="C19" s="189"/>
      <c r="D19" s="190"/>
      <c r="E19" s="191"/>
      <c r="F19" s="207"/>
      <c r="G19" s="262">
        <f>E19-F19</f>
        <v>0</v>
      </c>
      <c r="H19" s="207"/>
      <c r="I19" s="192"/>
      <c r="J19" s="192"/>
      <c r="K19" s="192"/>
      <c r="L19" s="193"/>
    </row>
    <row r="20" spans="2:12" ht="15.75">
      <c r="B20" s="189"/>
      <c r="C20" s="189"/>
      <c r="D20" s="190"/>
      <c r="E20" s="191"/>
      <c r="F20" s="207"/>
      <c r="G20" s="262">
        <f t="shared" si="0"/>
        <v>0</v>
      </c>
      <c r="H20" s="207"/>
      <c r="I20" s="192"/>
      <c r="J20" s="192"/>
      <c r="K20" s="192"/>
      <c r="L20" s="193"/>
    </row>
    <row r="21" spans="2:12" ht="15.75">
      <c r="B21" s="189"/>
      <c r="C21" s="189"/>
      <c r="D21" s="190"/>
      <c r="E21" s="191"/>
      <c r="F21" s="207"/>
      <c r="G21" s="262">
        <f t="shared" si="0"/>
        <v>0</v>
      </c>
      <c r="H21" s="207"/>
      <c r="I21" s="192"/>
      <c r="J21" s="192"/>
      <c r="K21" s="192"/>
      <c r="L21" s="193"/>
    </row>
    <row r="22" spans="2:12" ht="15.75">
      <c r="B22" s="222"/>
      <c r="C22" s="189"/>
      <c r="D22" s="190"/>
      <c r="E22" s="191"/>
      <c r="F22" s="207"/>
      <c r="G22" s="262">
        <f t="shared" si="0"/>
        <v>0</v>
      </c>
      <c r="H22" s="207"/>
      <c r="I22" s="192"/>
      <c r="J22" s="192"/>
      <c r="K22" s="192"/>
      <c r="L22" s="193"/>
    </row>
    <row r="23" spans="2:12" ht="16.5" thickBot="1">
      <c r="B23" s="221"/>
      <c r="C23" s="349" t="s">
        <v>56</v>
      </c>
      <c r="D23" s="350"/>
      <c r="E23" s="263">
        <f>SUM(E10:E22)</f>
        <v>0</v>
      </c>
      <c r="F23" s="263">
        <f>SUM(F10:F22)</f>
        <v>0</v>
      </c>
      <c r="G23" s="263">
        <f>SUM(G10:G22)</f>
        <v>0</v>
      </c>
      <c r="H23" s="263">
        <f>SUM(H10:H22)</f>
        <v>0</v>
      </c>
      <c r="I23" s="194"/>
      <c r="J23" s="194"/>
      <c r="K23" s="194"/>
      <c r="L23" s="194"/>
    </row>
    <row r="24" spans="2:12">
      <c r="B24" s="195"/>
      <c r="C24" s="195"/>
      <c r="D24" s="195"/>
    </row>
    <row r="25" spans="2:12">
      <c r="B25" s="195"/>
      <c r="C25" s="195"/>
      <c r="D25" s="195"/>
      <c r="G25" s="351"/>
      <c r="H25" s="351"/>
      <c r="I25" s="351"/>
      <c r="J25" s="351"/>
      <c r="K25" s="351"/>
      <c r="L25" s="351"/>
    </row>
    <row r="26" spans="2:12">
      <c r="B26" s="195"/>
      <c r="C26" s="195"/>
      <c r="D26" s="195"/>
      <c r="G26" s="352"/>
      <c r="H26" s="352"/>
      <c r="I26" s="352"/>
      <c r="J26" s="352"/>
      <c r="K26" s="352"/>
      <c r="L26" s="352"/>
    </row>
    <row r="27" spans="2:12">
      <c r="B27" s="195"/>
      <c r="C27" s="195"/>
      <c r="D27" s="195"/>
      <c r="G27" s="351"/>
      <c r="H27" s="351"/>
      <c r="I27" s="351"/>
      <c r="J27" s="351"/>
      <c r="K27" s="351"/>
      <c r="L27" s="351"/>
    </row>
    <row r="28" spans="2:12">
      <c r="D28" s="195"/>
      <c r="G28" s="353"/>
      <c r="H28" s="353"/>
      <c r="I28" s="353"/>
      <c r="J28" s="353"/>
      <c r="K28" s="353"/>
      <c r="L28" s="353"/>
    </row>
    <row r="29" spans="2:12">
      <c r="D29" s="195"/>
      <c r="G29" s="354" t="s">
        <v>25</v>
      </c>
      <c r="H29" s="354"/>
      <c r="I29" s="354"/>
      <c r="J29" s="354"/>
      <c r="K29" s="354"/>
      <c r="L29" s="354"/>
    </row>
    <row r="30" spans="2:12">
      <c r="D30" s="195"/>
    </row>
    <row r="31" spans="2:12">
      <c r="G31" s="238"/>
      <c r="H31" s="238"/>
      <c r="I31" s="238"/>
      <c r="J31" s="238"/>
      <c r="K31" s="238"/>
      <c r="L31" s="238"/>
    </row>
    <row r="32" spans="2:12">
      <c r="H32" s="19"/>
      <c r="I32" s="19"/>
      <c r="J32" s="19"/>
      <c r="K32" s="19"/>
      <c r="L32" s="19"/>
    </row>
    <row r="33" spans="3:4">
      <c r="C33" s="320" t="s">
        <v>9</v>
      </c>
      <c r="D33" s="320"/>
    </row>
  </sheetData>
  <mergeCells count="14">
    <mergeCell ref="C23:D23"/>
    <mergeCell ref="G25:L25"/>
    <mergeCell ref="C33:D33"/>
    <mergeCell ref="G26:L26"/>
    <mergeCell ref="G27:L27"/>
    <mergeCell ref="G28:L28"/>
    <mergeCell ref="G29:L29"/>
    <mergeCell ref="C7:D7"/>
    <mergeCell ref="C4:L4"/>
    <mergeCell ref="C1:L1"/>
    <mergeCell ref="C2:L2"/>
    <mergeCell ref="C3:L3"/>
    <mergeCell ref="C5:D5"/>
    <mergeCell ref="C6:D6"/>
  </mergeCells>
  <conditionalFormatting sqref="G23">
    <cfRule type="cellIs" dxfId="0" priority="1" stopIfTrue="1" operator="greaterThan">
      <formula>0</formula>
    </cfRule>
  </conditionalFormatting>
  <dataValidations count="2">
    <dataValidation type="list" allowBlank="1" showInputMessage="1" showErrorMessage="1" sqref="K14:K22">
      <formula1>$O$1:$O$2</formula1>
    </dataValidation>
    <dataValidation type="list" allowBlank="1" showInputMessage="1" showErrorMessage="1" sqref="I10:I22">
      <formula1>$N$3:$N$4</formula1>
    </dataValidation>
  </dataValidations>
  <pageMargins left="0.511811024" right="0.511811024" top="0.78740157499999996" bottom="0.78740157499999996" header="0.31496062000000002" footer="0.31496062000000002"/>
  <pageSetup paperSize="9" scale="53" orientation="landscape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showGridLines="0" topLeftCell="A19" zoomScale="90" zoomScaleNormal="90" workbookViewId="0">
      <selection activeCell="E51" sqref="E51:I51"/>
    </sheetView>
  </sheetViews>
  <sheetFormatPr defaultColWidth="9.140625" defaultRowHeight="12.75"/>
  <cols>
    <col min="1" max="1" width="0.5703125" style="60" customWidth="1"/>
    <col min="2" max="2" width="9.140625" style="60"/>
    <col min="3" max="3" width="6.5703125" style="60" customWidth="1"/>
    <col min="4" max="4" width="15.28515625" style="60" customWidth="1"/>
    <col min="5" max="6" width="12.7109375" style="60" bestFit="1" customWidth="1"/>
    <col min="7" max="7" width="6.5703125" style="60" customWidth="1"/>
    <col min="8" max="8" width="10.140625" style="60" customWidth="1"/>
    <col min="9" max="9" width="11" style="60" customWidth="1"/>
    <col min="10" max="16384" width="9.140625" style="60"/>
  </cols>
  <sheetData>
    <row r="1" spans="1:11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1" ht="18">
      <c r="A2" s="64"/>
      <c r="B2" s="65"/>
      <c r="C2" s="65"/>
      <c r="D2" s="355"/>
      <c r="E2" s="355"/>
      <c r="F2" s="355"/>
      <c r="G2" s="355"/>
      <c r="H2" s="355"/>
      <c r="I2" s="355"/>
      <c r="J2" s="356"/>
      <c r="K2" s="88"/>
    </row>
    <row r="3" spans="1:11" ht="18">
      <c r="A3" s="64"/>
      <c r="B3" s="65"/>
      <c r="C3" s="65"/>
      <c r="D3" s="355"/>
      <c r="E3" s="355"/>
      <c r="F3" s="355"/>
      <c r="G3" s="355"/>
      <c r="H3" s="355"/>
      <c r="I3" s="355"/>
      <c r="J3" s="356"/>
      <c r="K3" s="88"/>
    </row>
    <row r="4" spans="1:11">
      <c r="A4" s="64"/>
      <c r="B4" s="65"/>
      <c r="C4" s="65"/>
      <c r="D4" s="65"/>
      <c r="E4" s="65"/>
      <c r="F4" s="65"/>
      <c r="G4" s="65"/>
      <c r="H4" s="65"/>
      <c r="I4" s="65"/>
      <c r="J4" s="66"/>
    </row>
    <row r="5" spans="1:11">
      <c r="A5" s="64"/>
      <c r="B5" s="65"/>
      <c r="C5" s="65"/>
      <c r="D5" s="65"/>
      <c r="E5" s="65"/>
      <c r="F5" s="65"/>
      <c r="G5" s="65"/>
      <c r="H5" s="65"/>
      <c r="I5" s="65"/>
      <c r="J5" s="66"/>
    </row>
    <row r="6" spans="1:11">
      <c r="A6" s="64"/>
      <c r="B6" s="65"/>
      <c r="C6" s="65"/>
      <c r="D6" s="65"/>
      <c r="E6" s="65"/>
      <c r="F6" s="65"/>
      <c r="G6" s="65"/>
      <c r="H6" s="65"/>
      <c r="I6" s="65"/>
      <c r="J6" s="66"/>
    </row>
    <row r="7" spans="1:11">
      <c r="A7" s="64"/>
      <c r="B7" s="65"/>
      <c r="C7" s="65"/>
      <c r="D7" s="65"/>
      <c r="E7" s="65"/>
      <c r="F7" s="65"/>
      <c r="G7" s="65"/>
      <c r="H7" s="65"/>
      <c r="I7" s="65"/>
      <c r="J7" s="66"/>
    </row>
    <row r="8" spans="1:11">
      <c r="A8" s="64"/>
      <c r="B8" s="65"/>
      <c r="C8" s="65"/>
      <c r="D8" s="65"/>
      <c r="E8" s="65"/>
      <c r="F8" s="65"/>
      <c r="G8" s="65"/>
      <c r="H8" s="65"/>
      <c r="I8" s="65"/>
      <c r="J8" s="66"/>
    </row>
    <row r="9" spans="1:11" ht="61.5" customHeight="1">
      <c r="A9" s="359" t="s">
        <v>30</v>
      </c>
      <c r="B9" s="360"/>
      <c r="C9" s="360"/>
      <c r="D9" s="360"/>
      <c r="E9" s="360"/>
      <c r="F9" s="360"/>
      <c r="G9" s="360"/>
      <c r="H9" s="360"/>
      <c r="I9" s="360"/>
      <c r="J9" s="361"/>
    </row>
    <row r="10" spans="1:11" ht="20.25" customHeight="1">
      <c r="A10" s="359"/>
      <c r="B10" s="360"/>
      <c r="C10" s="360"/>
      <c r="D10" s="360"/>
      <c r="E10" s="360"/>
      <c r="F10" s="360"/>
      <c r="G10" s="360"/>
      <c r="H10" s="360"/>
      <c r="I10" s="360"/>
      <c r="J10" s="361"/>
    </row>
    <row r="11" spans="1:11" ht="20.25" customHeight="1">
      <c r="A11" s="359"/>
      <c r="B11" s="360"/>
      <c r="C11" s="360"/>
      <c r="D11" s="360"/>
      <c r="E11" s="360"/>
      <c r="F11" s="360"/>
      <c r="G11" s="360"/>
      <c r="H11" s="360"/>
      <c r="I11" s="360"/>
      <c r="J11" s="361"/>
    </row>
    <row r="12" spans="1:11" ht="12.75" customHeight="1">
      <c r="A12" s="359"/>
      <c r="B12" s="360"/>
      <c r="C12" s="360"/>
      <c r="D12" s="360"/>
      <c r="E12" s="360"/>
      <c r="F12" s="360"/>
      <c r="G12" s="360"/>
      <c r="H12" s="360"/>
      <c r="I12" s="360"/>
      <c r="J12" s="361"/>
    </row>
    <row r="13" spans="1:11" ht="12.75" customHeight="1">
      <c r="A13" s="359"/>
      <c r="B13" s="360"/>
      <c r="C13" s="360"/>
      <c r="D13" s="360"/>
      <c r="E13" s="360"/>
      <c r="F13" s="360"/>
      <c r="G13" s="360"/>
      <c r="H13" s="360"/>
      <c r="I13" s="360"/>
      <c r="J13" s="361"/>
    </row>
    <row r="14" spans="1:11" ht="12.75" customHeight="1">
      <c r="A14" s="359"/>
      <c r="B14" s="360"/>
      <c r="C14" s="360"/>
      <c r="D14" s="360"/>
      <c r="E14" s="360"/>
      <c r="F14" s="360"/>
      <c r="G14" s="360"/>
      <c r="H14" s="360"/>
      <c r="I14" s="360"/>
      <c r="J14" s="361"/>
    </row>
    <row r="15" spans="1:11" ht="12.75" customHeight="1">
      <c r="A15" s="359"/>
      <c r="B15" s="360"/>
      <c r="C15" s="360"/>
      <c r="D15" s="360"/>
      <c r="E15" s="360"/>
      <c r="F15" s="360"/>
      <c r="G15" s="360"/>
      <c r="H15" s="360"/>
      <c r="I15" s="360"/>
      <c r="J15" s="361"/>
    </row>
    <row r="16" spans="1:11" ht="12.75" customHeight="1">
      <c r="A16" s="359"/>
      <c r="B16" s="360"/>
      <c r="C16" s="360"/>
      <c r="D16" s="360"/>
      <c r="E16" s="360"/>
      <c r="F16" s="360"/>
      <c r="G16" s="360"/>
      <c r="H16" s="360"/>
      <c r="I16" s="360"/>
      <c r="J16" s="361"/>
    </row>
    <row r="17" spans="1:22" ht="12.75" customHeight="1">
      <c r="A17" s="359"/>
      <c r="B17" s="360"/>
      <c r="C17" s="360"/>
      <c r="D17" s="360"/>
      <c r="E17" s="360"/>
      <c r="F17" s="360"/>
      <c r="G17" s="360"/>
      <c r="H17" s="360"/>
      <c r="I17" s="360"/>
      <c r="J17" s="361"/>
    </row>
    <row r="18" spans="1:22" ht="12.75" customHeight="1">
      <c r="A18" s="359"/>
      <c r="B18" s="360"/>
      <c r="C18" s="360"/>
      <c r="D18" s="360"/>
      <c r="E18" s="360"/>
      <c r="F18" s="360"/>
      <c r="G18" s="360"/>
      <c r="H18" s="360"/>
      <c r="I18" s="360"/>
      <c r="J18" s="361"/>
    </row>
    <row r="19" spans="1:22" ht="12.75" customHeight="1">
      <c r="A19" s="359"/>
      <c r="B19" s="360"/>
      <c r="C19" s="360"/>
      <c r="D19" s="360"/>
      <c r="E19" s="360"/>
      <c r="F19" s="360"/>
      <c r="G19" s="360"/>
      <c r="H19" s="360"/>
      <c r="I19" s="360"/>
      <c r="J19" s="361"/>
      <c r="L19" s="6"/>
    </row>
    <row r="20" spans="1:22" ht="12.75" customHeight="1">
      <c r="A20" s="359"/>
      <c r="B20" s="360"/>
      <c r="C20" s="360"/>
      <c r="D20" s="360"/>
      <c r="E20" s="360"/>
      <c r="F20" s="360"/>
      <c r="G20" s="360"/>
      <c r="H20" s="360"/>
      <c r="I20" s="360"/>
      <c r="J20" s="361"/>
    </row>
    <row r="21" spans="1:22" ht="12.75" customHeight="1">
      <c r="A21" s="64"/>
      <c r="B21" s="65"/>
      <c r="C21" s="65"/>
      <c r="D21" s="125"/>
      <c r="E21" s="125"/>
      <c r="F21" s="125"/>
      <c r="G21" s="125"/>
      <c r="H21" s="125"/>
      <c r="I21" s="125"/>
      <c r="J21" s="126"/>
    </row>
    <row r="22" spans="1:22" ht="12.75" customHeight="1">
      <c r="A22" s="64"/>
      <c r="B22" s="65"/>
      <c r="C22" s="65"/>
      <c r="D22" s="125"/>
      <c r="E22" s="125"/>
      <c r="F22" s="125"/>
      <c r="G22" s="125"/>
      <c r="H22" s="125"/>
      <c r="I22" s="125"/>
      <c r="J22" s="126"/>
    </row>
    <row r="23" spans="1:22" ht="12.75" customHeight="1">
      <c r="A23" s="362" t="s">
        <v>71</v>
      </c>
      <c r="B23" s="362"/>
      <c r="C23" s="362"/>
      <c r="D23" s="362"/>
      <c r="E23" s="362"/>
      <c r="F23" s="362"/>
      <c r="G23" s="362"/>
      <c r="H23" s="362"/>
      <c r="I23" s="362"/>
      <c r="J23" s="363"/>
      <c r="M23" s="277" t="s">
        <v>24</v>
      </c>
      <c r="N23" s="277"/>
      <c r="O23" s="277"/>
    </row>
    <row r="24" spans="1:22" ht="12.75" customHeight="1">
      <c r="A24" s="362"/>
      <c r="B24" s="362"/>
      <c r="C24" s="362"/>
      <c r="D24" s="362"/>
      <c r="E24" s="362"/>
      <c r="F24" s="362"/>
      <c r="G24" s="362"/>
      <c r="H24" s="362"/>
      <c r="I24" s="362"/>
      <c r="J24" s="363"/>
    </row>
    <row r="25" spans="1:22" ht="12.75" customHeight="1">
      <c r="A25" s="362"/>
      <c r="B25" s="362"/>
      <c r="C25" s="362"/>
      <c r="D25" s="362"/>
      <c r="E25" s="362"/>
      <c r="F25" s="362"/>
      <c r="G25" s="362"/>
      <c r="H25" s="362"/>
      <c r="I25" s="362"/>
      <c r="J25" s="363"/>
      <c r="K25" s="67"/>
      <c r="L25" s="67"/>
      <c r="M25" s="67"/>
      <c r="N25" s="67"/>
      <c r="O25" s="67"/>
      <c r="P25" s="67"/>
    </row>
    <row r="26" spans="1:22" ht="12.75" customHeight="1">
      <c r="A26" s="362"/>
      <c r="B26" s="362"/>
      <c r="C26" s="362"/>
      <c r="D26" s="362"/>
      <c r="E26" s="362"/>
      <c r="F26" s="362"/>
      <c r="G26" s="362"/>
      <c r="H26" s="362"/>
      <c r="I26" s="362"/>
      <c r="J26" s="363"/>
      <c r="K26" s="67"/>
      <c r="L26" s="67"/>
      <c r="M26" s="67"/>
      <c r="N26" s="67"/>
      <c r="O26" s="67"/>
      <c r="P26" s="67"/>
    </row>
    <row r="27" spans="1:22" ht="12.75" customHeight="1">
      <c r="A27" s="362"/>
      <c r="B27" s="362"/>
      <c r="C27" s="362"/>
      <c r="D27" s="362"/>
      <c r="E27" s="362"/>
      <c r="F27" s="362"/>
      <c r="G27" s="362"/>
      <c r="H27" s="362"/>
      <c r="I27" s="362"/>
      <c r="J27" s="363"/>
      <c r="K27" s="67"/>
      <c r="L27" s="67"/>
      <c r="M27" s="67"/>
      <c r="N27" s="67"/>
      <c r="O27" s="67"/>
      <c r="P27" s="67"/>
      <c r="R27" s="67"/>
      <c r="S27" s="67"/>
      <c r="T27" s="67"/>
      <c r="U27" s="67"/>
      <c r="V27" s="67"/>
    </row>
    <row r="28" spans="1:22" ht="12.75" customHeight="1">
      <c r="A28" s="362"/>
      <c r="B28" s="362"/>
      <c r="C28" s="362"/>
      <c r="D28" s="362"/>
      <c r="E28" s="362"/>
      <c r="F28" s="362"/>
      <c r="G28" s="362"/>
      <c r="H28" s="362"/>
      <c r="I28" s="362"/>
      <c r="J28" s="363"/>
      <c r="K28" s="67"/>
      <c r="L28" s="67"/>
      <c r="M28" s="67"/>
      <c r="N28" s="67"/>
      <c r="O28" s="67"/>
      <c r="P28" s="67"/>
      <c r="R28" s="67"/>
      <c r="S28" s="67"/>
      <c r="T28" s="67"/>
      <c r="U28" s="67"/>
      <c r="V28" s="67"/>
    </row>
    <row r="29" spans="1:22" ht="12.75" customHeight="1">
      <c r="A29" s="362"/>
      <c r="B29" s="362"/>
      <c r="C29" s="362"/>
      <c r="D29" s="362"/>
      <c r="E29" s="362"/>
      <c r="F29" s="362"/>
      <c r="G29" s="362"/>
      <c r="H29" s="362"/>
      <c r="I29" s="362"/>
      <c r="J29" s="363"/>
      <c r="K29" s="67"/>
      <c r="L29" s="67"/>
      <c r="M29" s="67"/>
      <c r="N29" s="67"/>
      <c r="O29" s="67"/>
      <c r="P29" s="67"/>
      <c r="R29" s="67"/>
      <c r="S29" s="67"/>
      <c r="T29" s="67"/>
      <c r="U29" s="67"/>
      <c r="V29" s="67"/>
    </row>
    <row r="30" spans="1:22" ht="12.75" customHeight="1">
      <c r="A30" s="362"/>
      <c r="B30" s="362"/>
      <c r="C30" s="362"/>
      <c r="D30" s="362"/>
      <c r="E30" s="362"/>
      <c r="F30" s="362"/>
      <c r="G30" s="362"/>
      <c r="H30" s="362"/>
      <c r="I30" s="362"/>
      <c r="J30" s="363"/>
      <c r="K30" s="67"/>
      <c r="L30" s="67"/>
      <c r="M30" s="67"/>
      <c r="N30" s="67"/>
      <c r="O30" s="67"/>
      <c r="P30" s="67"/>
      <c r="R30" s="67"/>
      <c r="S30" s="67"/>
      <c r="T30" s="67"/>
      <c r="U30" s="67"/>
      <c r="V30" s="67"/>
    </row>
    <row r="31" spans="1:22" ht="12.75" customHeight="1">
      <c r="A31" s="362"/>
      <c r="B31" s="362"/>
      <c r="C31" s="362"/>
      <c r="D31" s="362"/>
      <c r="E31" s="362"/>
      <c r="F31" s="362"/>
      <c r="G31" s="362"/>
      <c r="H31" s="362"/>
      <c r="I31" s="362"/>
      <c r="J31" s="363"/>
      <c r="K31" s="67"/>
      <c r="L31" s="67"/>
      <c r="M31" s="67"/>
      <c r="N31" s="67"/>
      <c r="O31" s="67"/>
      <c r="P31" s="67"/>
      <c r="R31" s="67"/>
      <c r="S31" s="67"/>
      <c r="T31" s="67"/>
      <c r="U31" s="67"/>
      <c r="V31" s="67"/>
    </row>
    <row r="32" spans="1:22" ht="12.75" customHeight="1">
      <c r="A32" s="362"/>
      <c r="B32" s="362"/>
      <c r="C32" s="362"/>
      <c r="D32" s="362"/>
      <c r="E32" s="362"/>
      <c r="F32" s="362"/>
      <c r="G32" s="362"/>
      <c r="H32" s="362"/>
      <c r="I32" s="362"/>
      <c r="J32" s="363"/>
      <c r="K32" s="67"/>
      <c r="L32" s="67"/>
      <c r="M32" s="67"/>
      <c r="N32" s="67"/>
      <c r="O32" s="67"/>
      <c r="P32" s="67"/>
      <c r="R32" s="67"/>
      <c r="S32" s="67"/>
      <c r="T32" s="67"/>
      <c r="U32" s="67"/>
      <c r="V32" s="67"/>
    </row>
    <row r="33" spans="1:22" ht="12.75" customHeight="1">
      <c r="A33" s="64"/>
      <c r="B33" s="65"/>
      <c r="C33" s="65"/>
      <c r="D33" s="127"/>
      <c r="E33" s="127"/>
      <c r="F33" s="127"/>
      <c r="G33" s="127"/>
      <c r="H33" s="127"/>
      <c r="I33" s="127"/>
      <c r="J33" s="128"/>
      <c r="K33" s="67"/>
      <c r="L33" s="67"/>
      <c r="M33" s="67"/>
      <c r="N33" s="67"/>
      <c r="O33" s="67"/>
      <c r="P33" s="67"/>
      <c r="R33" s="67"/>
      <c r="S33" s="67"/>
      <c r="T33" s="67"/>
      <c r="U33" s="67"/>
      <c r="V33" s="67"/>
    </row>
    <row r="34" spans="1:22" ht="12.75" customHeight="1">
      <c r="A34" s="64"/>
      <c r="B34" s="65"/>
      <c r="C34" s="65"/>
      <c r="D34" s="127"/>
      <c r="E34" s="127"/>
      <c r="F34" s="127"/>
      <c r="G34" s="127"/>
      <c r="H34" s="127"/>
      <c r="I34" s="127"/>
      <c r="J34" s="128"/>
      <c r="K34" s="67"/>
      <c r="L34" s="67"/>
      <c r="M34" s="67"/>
      <c r="N34" s="67"/>
      <c r="O34" s="67"/>
      <c r="P34" s="67"/>
      <c r="R34" s="67"/>
      <c r="S34" s="67"/>
      <c r="T34" s="67"/>
      <c r="U34" s="67"/>
      <c r="V34" s="67"/>
    </row>
    <row r="35" spans="1:22" ht="12.75" customHeight="1">
      <c r="A35" s="64"/>
      <c r="B35" s="65"/>
      <c r="C35" s="65"/>
      <c r="D35" s="127"/>
      <c r="E35" s="127"/>
      <c r="F35" s="127"/>
      <c r="G35" s="127"/>
      <c r="H35" s="127"/>
      <c r="I35" s="127"/>
      <c r="J35" s="128"/>
      <c r="K35" s="67"/>
      <c r="L35" s="67"/>
      <c r="M35" s="67"/>
      <c r="N35" s="67"/>
      <c r="O35" s="67"/>
      <c r="P35" s="67"/>
      <c r="R35" s="67"/>
      <c r="S35" s="67"/>
      <c r="T35" s="67"/>
      <c r="U35" s="67"/>
      <c r="V35" s="67"/>
    </row>
    <row r="36" spans="1:22" ht="12.75" customHeight="1">
      <c r="A36" s="64"/>
      <c r="B36" s="141" t="str">
        <f>'1ºPASSO'!B11</f>
        <v>Nome da Instituição/FAP:</v>
      </c>
      <c r="C36" s="65"/>
      <c r="D36" s="219"/>
      <c r="E36" s="141">
        <f>'1ºPASSO'!E11</f>
        <v>0</v>
      </c>
      <c r="F36" s="127"/>
      <c r="G36" s="127"/>
      <c r="H36" s="127"/>
      <c r="I36" s="127"/>
      <c r="J36" s="128"/>
      <c r="K36" s="67"/>
      <c r="L36" s="67"/>
      <c r="M36" s="67"/>
      <c r="N36" s="67"/>
      <c r="O36" s="67"/>
      <c r="P36" s="67"/>
      <c r="R36" s="67"/>
      <c r="S36" s="67"/>
      <c r="T36" s="67"/>
      <c r="U36" s="67"/>
      <c r="V36" s="67"/>
    </row>
    <row r="37" spans="1:22" ht="12.75" customHeight="1">
      <c r="A37" s="64"/>
      <c r="B37" s="141" t="str">
        <f>'1ºPASSO'!B12</f>
        <v>Nº do Contrato:</v>
      </c>
      <c r="C37" s="65"/>
      <c r="D37" s="140">
        <f>'1ºPASSO'!E12</f>
        <v>0</v>
      </c>
      <c r="E37" s="140"/>
      <c r="F37" s="127"/>
      <c r="G37" s="127"/>
      <c r="H37" s="127"/>
      <c r="I37" s="127"/>
      <c r="J37" s="128"/>
      <c r="K37" s="67"/>
      <c r="L37" s="67"/>
      <c r="M37" s="67"/>
      <c r="N37" s="67"/>
      <c r="O37" s="67"/>
      <c r="P37" s="67"/>
    </row>
    <row r="38" spans="1:22" ht="12.75" customHeight="1">
      <c r="A38" s="64"/>
      <c r="B38" s="141" t="str">
        <f>'1ºPASSO'!B13</f>
        <v xml:space="preserve">Período de Comprovação:    </v>
      </c>
      <c r="C38" s="139"/>
      <c r="D38" s="139"/>
      <c r="E38" s="220">
        <f>'1ºPASSO'!E13</f>
        <v>0</v>
      </c>
      <c r="F38" s="136"/>
      <c r="G38" s="136"/>
      <c r="H38" s="136"/>
      <c r="I38" s="127"/>
      <c r="J38" s="128"/>
      <c r="K38" s="67"/>
      <c r="L38" s="67"/>
      <c r="M38" s="67"/>
      <c r="N38" s="67"/>
      <c r="O38" s="67"/>
      <c r="P38" s="67"/>
    </row>
    <row r="39" spans="1:22" ht="12.75" customHeight="1">
      <c r="A39" s="64"/>
      <c r="B39" s="141" t="str">
        <f>'1ºPASSO'!B14</f>
        <v>Tipo de Prestação de Contas:</v>
      </c>
      <c r="C39" s="136"/>
      <c r="D39" s="136"/>
      <c r="E39" s="140">
        <f>'1ºPASSO'!E14</f>
        <v>0</v>
      </c>
      <c r="F39" s="136"/>
      <c r="G39" s="136"/>
      <c r="H39" s="136"/>
      <c r="I39" s="127"/>
      <c r="J39" s="128"/>
      <c r="K39" s="67"/>
      <c r="L39" s="67"/>
      <c r="M39" s="67"/>
      <c r="N39" s="67"/>
      <c r="O39" s="67"/>
      <c r="P39" s="67"/>
    </row>
    <row r="40" spans="1:22" ht="12.75" customHeight="1">
      <c r="A40" s="64"/>
      <c r="F40" s="138"/>
      <c r="G40" s="138"/>
      <c r="H40" s="138"/>
      <c r="I40" s="65"/>
      <c r="J40" s="66"/>
      <c r="K40" s="67"/>
      <c r="L40" s="67"/>
      <c r="M40" s="67"/>
      <c r="N40" s="67"/>
      <c r="O40" s="67"/>
      <c r="P40" s="67"/>
    </row>
    <row r="41" spans="1:22" ht="12.75" customHeight="1">
      <c r="A41" s="64"/>
      <c r="C41" s="136"/>
      <c r="D41" s="139"/>
      <c r="E41" s="139"/>
      <c r="F41" s="139"/>
      <c r="G41" s="139"/>
      <c r="H41" s="139"/>
      <c r="I41" s="65"/>
      <c r="J41" s="66"/>
      <c r="K41" s="67"/>
      <c r="L41" s="67"/>
      <c r="M41" s="67"/>
      <c r="N41" s="67"/>
      <c r="O41" s="358"/>
      <c r="P41" s="358"/>
      <c r="Q41" s="358"/>
    </row>
    <row r="42" spans="1:22" ht="12.75" customHeight="1">
      <c r="A42" s="64"/>
      <c r="B42" s="65"/>
      <c r="C42" s="65"/>
      <c r="D42" s="68"/>
      <c r="E42" s="65"/>
      <c r="F42" s="65"/>
      <c r="G42" s="65"/>
      <c r="H42" s="65"/>
      <c r="I42" s="65"/>
      <c r="J42" s="66"/>
      <c r="K42" s="67"/>
      <c r="L42" s="67"/>
      <c r="M42" s="67"/>
      <c r="N42" s="67"/>
      <c r="O42" s="67"/>
      <c r="P42" s="67"/>
    </row>
    <row r="43" spans="1:22" ht="12.75" customHeight="1">
      <c r="A43" s="129"/>
      <c r="B43" s="130"/>
      <c r="C43" s="130"/>
      <c r="D43" s="130"/>
      <c r="E43" s="130"/>
      <c r="F43" s="130"/>
      <c r="G43" s="130"/>
      <c r="H43" s="130"/>
      <c r="I43" s="130"/>
      <c r="J43" s="131"/>
      <c r="K43" s="67"/>
      <c r="L43" s="67"/>
      <c r="M43" s="67"/>
      <c r="N43" s="67"/>
      <c r="O43" s="67"/>
      <c r="P43" s="67"/>
    </row>
    <row r="44" spans="1:22" ht="12.75" customHeight="1">
      <c r="A44" s="129"/>
      <c r="B44" s="130"/>
      <c r="C44" s="130"/>
      <c r="D44" s="130"/>
      <c r="E44" s="130"/>
      <c r="F44" s="130"/>
      <c r="G44" s="130"/>
      <c r="H44" s="130"/>
      <c r="I44" s="130"/>
      <c r="J44" s="131"/>
      <c r="K44" s="67"/>
      <c r="L44" s="67"/>
      <c r="M44" s="67"/>
      <c r="N44" s="67"/>
      <c r="O44" s="67"/>
      <c r="P44" s="67"/>
    </row>
    <row r="45" spans="1:22">
      <c r="A45" s="129"/>
      <c r="B45" s="130"/>
      <c r="C45" s="130"/>
      <c r="D45" s="130"/>
      <c r="E45" s="130"/>
      <c r="F45" s="130"/>
      <c r="G45" s="130"/>
      <c r="H45" s="130"/>
      <c r="I45" s="130"/>
      <c r="J45" s="131"/>
    </row>
    <row r="46" spans="1:22">
      <c r="A46" s="129"/>
      <c r="B46" s="130"/>
      <c r="C46" s="130"/>
      <c r="D46" s="130"/>
      <c r="E46" s="130"/>
      <c r="F46" s="130"/>
      <c r="G46" s="130"/>
      <c r="H46" s="130"/>
      <c r="I46" s="130"/>
      <c r="J46" s="131"/>
    </row>
    <row r="47" spans="1:22">
      <c r="A47" s="129"/>
      <c r="B47" s="130"/>
      <c r="C47" s="130"/>
      <c r="D47" s="137"/>
      <c r="E47" s="137"/>
      <c r="F47" s="137"/>
      <c r="G47" s="137"/>
      <c r="H47" s="137"/>
      <c r="I47" s="137"/>
      <c r="J47" s="131"/>
    </row>
    <row r="48" spans="1:22">
      <c r="A48" s="129"/>
      <c r="B48" s="130"/>
      <c r="C48" s="130"/>
      <c r="D48" s="137"/>
      <c r="E48" s="137"/>
      <c r="F48" s="137"/>
      <c r="G48" s="137"/>
      <c r="H48" s="137"/>
      <c r="I48" s="137"/>
      <c r="J48" s="131"/>
    </row>
    <row r="49" spans="1:10">
      <c r="A49" s="129"/>
      <c r="B49" s="130"/>
      <c r="C49" s="130"/>
      <c r="D49" s="137"/>
      <c r="E49" s="137"/>
      <c r="F49" s="137"/>
      <c r="G49" s="137"/>
      <c r="H49" s="137"/>
      <c r="I49" s="137"/>
      <c r="J49" s="131"/>
    </row>
    <row r="50" spans="1:10">
      <c r="A50" s="129"/>
      <c r="B50" s="130"/>
      <c r="C50" s="130"/>
      <c r="D50" s="137"/>
      <c r="E50" s="137"/>
      <c r="F50" s="137"/>
      <c r="G50" s="137"/>
      <c r="H50" s="137"/>
      <c r="I50" s="137"/>
      <c r="J50" s="131"/>
    </row>
    <row r="51" spans="1:10" ht="15">
      <c r="A51" s="132"/>
      <c r="B51" s="133"/>
      <c r="C51" s="133"/>
      <c r="D51" s="134"/>
      <c r="E51" s="357" t="str">
        <f>'1ºPASSO'!M7</f>
        <v>Versão: junho 2017</v>
      </c>
      <c r="F51" s="357"/>
      <c r="G51" s="357"/>
      <c r="H51" s="357"/>
      <c r="I51" s="357"/>
      <c r="J51" s="135"/>
    </row>
    <row r="52" spans="1:10" ht="15">
      <c r="A52" s="64"/>
      <c r="B52" s="65"/>
      <c r="C52" s="65"/>
      <c r="D52" s="75"/>
      <c r="E52" s="65"/>
      <c r="F52" s="65"/>
      <c r="G52" s="65"/>
      <c r="H52" s="65"/>
      <c r="I52" s="65"/>
      <c r="J52" s="75"/>
    </row>
    <row r="53" spans="1:10">
      <c r="A53" s="65"/>
      <c r="B53" s="65"/>
      <c r="C53" s="65"/>
    </row>
    <row r="54" spans="1:10">
      <c r="A54" s="64"/>
      <c r="B54" s="65"/>
      <c r="C54" s="65"/>
    </row>
    <row r="55" spans="1:10">
      <c r="A55" s="64"/>
      <c r="B55" s="65"/>
      <c r="C55" s="65"/>
    </row>
    <row r="56" spans="1:10">
      <c r="A56" s="65"/>
      <c r="B56" s="65"/>
      <c r="C56" s="65"/>
    </row>
  </sheetData>
  <mergeCells count="7">
    <mergeCell ref="D2:J2"/>
    <mergeCell ref="D3:J3"/>
    <mergeCell ref="E51:I51"/>
    <mergeCell ref="M23:O23"/>
    <mergeCell ref="O41:Q41"/>
    <mergeCell ref="A9:J20"/>
    <mergeCell ref="A23:J3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B3:N42"/>
  <sheetViews>
    <sheetView showGridLines="0" zoomScale="110" zoomScaleNormal="110" workbookViewId="0">
      <selection activeCell="C43" sqref="C43"/>
    </sheetView>
  </sheetViews>
  <sheetFormatPr defaultColWidth="9.140625" defaultRowHeight="12.75"/>
  <cols>
    <col min="1" max="1" width="3.28515625" style="52" customWidth="1"/>
    <col min="2" max="3" width="9.140625" style="1"/>
    <col min="4" max="4" width="11.28515625" style="1" customWidth="1"/>
    <col min="5" max="8" width="9.140625" style="1"/>
    <col min="9" max="9" width="12.42578125" style="1" customWidth="1"/>
    <col min="10" max="10" width="9.28515625" style="1" customWidth="1"/>
    <col min="11" max="13" width="9.140625" style="1"/>
    <col min="14" max="14" width="31" style="1" customWidth="1"/>
    <col min="15" max="16384" width="9.140625" style="52"/>
  </cols>
  <sheetData>
    <row r="3" spans="2:14"/>
    <row r="6" spans="2:14">
      <c r="B6" s="291" t="s">
        <v>48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</row>
    <row r="7" spans="2:14">
      <c r="B7" s="291" t="s">
        <v>49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</row>
    <row r="8" spans="2:14">
      <c r="B8" s="277" t="s">
        <v>69</v>
      </c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</row>
    <row r="9" spans="2:14" ht="13.5" thickBot="1">
      <c r="C9" s="2"/>
      <c r="D9" s="2"/>
      <c r="E9" s="2"/>
      <c r="F9" s="2"/>
      <c r="G9" s="2"/>
      <c r="H9" s="2"/>
      <c r="I9" s="2"/>
      <c r="J9" s="2"/>
      <c r="K9" s="2"/>
    </row>
    <row r="10" spans="2:14"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2:14" s="20" customFormat="1" ht="14.25" customHeight="1">
      <c r="B11" s="298" t="s">
        <v>76</v>
      </c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364"/>
    </row>
    <row r="12" spans="2:14" s="20" customFormat="1" ht="14.25" customHeight="1">
      <c r="B12" s="300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65"/>
    </row>
    <row r="13" spans="2:14" s="20" customFormat="1" ht="14.25" customHeight="1">
      <c r="B13" s="300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65"/>
    </row>
    <row r="14" spans="2:14" s="20" customFormat="1" ht="22.5" customHeight="1">
      <c r="B14" s="300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65"/>
    </row>
    <row r="15" spans="2:14" s="20" customFormat="1" ht="15.75" customHeight="1">
      <c r="B15" s="107"/>
      <c r="C15" s="268"/>
      <c r="D15" s="268"/>
      <c r="E15" s="268"/>
      <c r="F15" s="268"/>
      <c r="G15" s="108"/>
      <c r="H15" s="108"/>
      <c r="I15" s="108"/>
      <c r="J15" s="108"/>
      <c r="K15" s="108"/>
      <c r="L15" s="108"/>
      <c r="M15" s="109"/>
      <c r="N15" s="106"/>
    </row>
    <row r="16" spans="2:14" s="20" customFormat="1">
      <c r="B16" s="110"/>
      <c r="C16" s="268"/>
      <c r="D16" s="268"/>
      <c r="E16" s="268"/>
      <c r="F16" s="268"/>
      <c r="G16" s="268"/>
      <c r="H16" s="268"/>
      <c r="I16" s="268"/>
      <c r="J16" s="268"/>
      <c r="K16" s="268"/>
      <c r="L16" s="109"/>
      <c r="M16" s="109"/>
      <c r="N16" s="106"/>
    </row>
    <row r="17" spans="2:14" s="20" customFormat="1">
      <c r="B17" s="112"/>
      <c r="C17" s="268"/>
      <c r="D17" s="268"/>
      <c r="E17" s="268"/>
      <c r="F17" s="268"/>
      <c r="G17" s="268"/>
      <c r="H17" s="268"/>
      <c r="I17" s="268"/>
      <c r="J17" s="268"/>
      <c r="K17" s="268"/>
      <c r="L17" s="294" t="s">
        <v>11</v>
      </c>
      <c r="M17" s="294"/>
      <c r="N17" s="106"/>
    </row>
    <row r="18" spans="2:14" s="20" customFormat="1">
      <c r="B18" s="112"/>
      <c r="C18" s="268"/>
      <c r="D18" s="268"/>
      <c r="E18" s="268"/>
      <c r="F18" s="268"/>
      <c r="G18" s="268"/>
      <c r="H18" s="268"/>
      <c r="I18" s="268"/>
      <c r="J18" s="268"/>
      <c r="K18" s="268"/>
      <c r="L18" s="109"/>
      <c r="M18" s="109"/>
      <c r="N18" s="106"/>
    </row>
    <row r="19" spans="2:14" s="20" customFormat="1">
      <c r="B19" s="112"/>
      <c r="C19" s="268"/>
      <c r="D19" s="268"/>
      <c r="E19" s="268"/>
      <c r="F19" s="268"/>
      <c r="G19" s="268"/>
      <c r="H19" s="268"/>
      <c r="I19" s="268"/>
      <c r="J19" s="268"/>
      <c r="K19" s="268"/>
      <c r="L19" s="109"/>
      <c r="M19" s="109"/>
      <c r="N19" s="106"/>
    </row>
    <row r="20" spans="2:14" s="20" customFormat="1">
      <c r="B20" s="112"/>
      <c r="C20" s="268"/>
      <c r="D20" s="268"/>
      <c r="E20" s="268"/>
      <c r="F20" s="268"/>
      <c r="G20" s="268"/>
      <c r="H20" s="268"/>
      <c r="I20" s="268"/>
      <c r="J20" s="268"/>
      <c r="K20" s="268"/>
      <c r="L20" s="109"/>
      <c r="M20" s="109"/>
      <c r="N20" s="106"/>
    </row>
    <row r="21" spans="2:14" s="20" customFormat="1">
      <c r="B21" s="112"/>
      <c r="C21" s="268"/>
      <c r="D21" s="268"/>
      <c r="E21" s="268"/>
      <c r="F21" s="268"/>
      <c r="G21" s="109"/>
      <c r="H21" s="109"/>
      <c r="I21" s="109"/>
      <c r="J21" s="109"/>
      <c r="K21" s="109"/>
      <c r="L21" s="109"/>
      <c r="M21" s="109"/>
      <c r="N21" s="106"/>
    </row>
    <row r="22" spans="2:14" s="20" customFormat="1">
      <c r="B22" s="112"/>
      <c r="C22" s="268"/>
      <c r="D22" s="268"/>
      <c r="E22" s="268"/>
      <c r="F22" s="268"/>
      <c r="G22" s="109"/>
      <c r="H22" s="302" t="s">
        <v>4</v>
      </c>
      <c r="I22" s="302"/>
      <c r="J22" s="302"/>
      <c r="K22" s="302"/>
      <c r="L22" s="109"/>
      <c r="M22" s="109"/>
      <c r="N22" s="106"/>
    </row>
    <row r="23" spans="2:14" s="20" customFormat="1">
      <c r="B23" s="112"/>
      <c r="C23" s="268"/>
      <c r="D23" s="268"/>
      <c r="E23" s="268"/>
      <c r="F23" s="268"/>
      <c r="G23" s="109"/>
      <c r="H23" s="295" t="s">
        <v>74</v>
      </c>
      <c r="I23" s="295"/>
      <c r="J23" s="296"/>
      <c r="K23" s="297"/>
      <c r="L23" s="109"/>
      <c r="M23" s="109"/>
      <c r="N23" s="106"/>
    </row>
    <row r="24" spans="2:14" s="20" customFormat="1">
      <c r="B24" s="112"/>
      <c r="C24" s="268"/>
      <c r="D24" s="268"/>
      <c r="E24" s="268"/>
      <c r="F24" s="268"/>
      <c r="G24" s="109"/>
      <c r="H24" s="109"/>
      <c r="I24" s="109"/>
      <c r="J24" s="109"/>
      <c r="K24" s="109"/>
      <c r="L24" s="109"/>
      <c r="M24" s="109"/>
      <c r="N24" s="106"/>
    </row>
    <row r="25" spans="2:14" s="20" customFormat="1">
      <c r="B25" s="112"/>
      <c r="C25" s="268"/>
      <c r="D25" s="268"/>
      <c r="E25" s="268"/>
      <c r="F25" s="268"/>
      <c r="G25" s="109"/>
      <c r="H25" s="268"/>
      <c r="I25" s="268"/>
      <c r="J25" s="268"/>
      <c r="K25" s="268"/>
      <c r="L25" s="109"/>
      <c r="M25" s="109"/>
      <c r="N25" s="106"/>
    </row>
    <row r="26" spans="2:14" s="20" customFormat="1">
      <c r="B26" s="112"/>
      <c r="C26" s="268"/>
      <c r="D26" s="268"/>
      <c r="E26" s="268"/>
      <c r="F26" s="268"/>
      <c r="G26" s="109"/>
      <c r="H26" s="268"/>
      <c r="I26" s="268"/>
      <c r="J26" s="268"/>
      <c r="K26" s="268"/>
      <c r="L26" s="109"/>
      <c r="M26" s="109"/>
      <c r="N26" s="106"/>
    </row>
    <row r="27" spans="2:14" s="20" customFormat="1">
      <c r="B27" s="112"/>
      <c r="C27" s="268"/>
      <c r="D27" s="268"/>
      <c r="E27" s="268"/>
      <c r="F27" s="268"/>
      <c r="G27" s="109"/>
      <c r="H27" s="268"/>
      <c r="I27" s="268"/>
      <c r="J27" s="268"/>
      <c r="K27" s="268"/>
      <c r="L27" s="294" t="s">
        <v>10</v>
      </c>
      <c r="M27" s="294"/>
      <c r="N27" s="106"/>
    </row>
    <row r="28" spans="2:14" s="20" customFormat="1">
      <c r="B28" s="112"/>
      <c r="C28" s="268"/>
      <c r="D28" s="268"/>
      <c r="E28" s="268"/>
      <c r="F28" s="268"/>
      <c r="G28" s="109"/>
      <c r="H28" s="268"/>
      <c r="I28" s="268"/>
      <c r="J28" s="268"/>
      <c r="K28" s="268"/>
      <c r="L28" s="267"/>
      <c r="M28" s="267"/>
      <c r="N28" s="106"/>
    </row>
    <row r="29" spans="2:14" s="20" customFormat="1">
      <c r="B29" s="112"/>
      <c r="C29" s="268"/>
      <c r="D29" s="268"/>
      <c r="E29" s="268"/>
      <c r="F29" s="268"/>
      <c r="G29" s="109"/>
      <c r="H29" s="268"/>
      <c r="I29" s="268"/>
      <c r="J29" s="268"/>
      <c r="K29" s="268"/>
      <c r="L29" s="267"/>
      <c r="M29" s="267"/>
      <c r="N29" s="106"/>
    </row>
    <row r="30" spans="2:14" s="20" customFormat="1">
      <c r="B30" s="112"/>
      <c r="C30" s="268"/>
      <c r="D30" s="268"/>
      <c r="E30" s="268"/>
      <c r="F30" s="268"/>
      <c r="G30" s="109"/>
      <c r="H30" s="268"/>
      <c r="I30" s="268"/>
      <c r="J30" s="268"/>
      <c r="K30" s="268"/>
      <c r="L30" s="109"/>
      <c r="M30" s="109"/>
      <c r="N30" s="106"/>
    </row>
    <row r="31" spans="2:14" s="20" customFormat="1">
      <c r="B31" s="112"/>
      <c r="C31" s="268"/>
      <c r="D31" s="268"/>
      <c r="E31" s="268"/>
      <c r="F31" s="268"/>
      <c r="G31" s="109"/>
      <c r="H31" s="268"/>
      <c r="I31" s="268"/>
      <c r="J31" s="268"/>
      <c r="K31" s="268"/>
      <c r="L31" s="124"/>
      <c r="M31" s="109"/>
      <c r="N31" s="106"/>
    </row>
    <row r="32" spans="2:14" s="20" customFormat="1">
      <c r="B32" s="112"/>
      <c r="C32" s="114"/>
      <c r="D32" s="114"/>
      <c r="E32" s="115"/>
      <c r="F32" s="115"/>
      <c r="G32" s="109"/>
      <c r="H32" s="268"/>
      <c r="I32" s="268"/>
      <c r="J32" s="268"/>
      <c r="K32" s="268"/>
      <c r="L32" s="124"/>
      <c r="M32" s="109"/>
      <c r="N32" s="106"/>
    </row>
    <row r="33" spans="2:14" s="20" customFormat="1">
      <c r="B33" s="112"/>
      <c r="C33" s="114"/>
      <c r="D33" s="114"/>
      <c r="E33" s="115"/>
      <c r="F33" s="115"/>
      <c r="G33" s="109"/>
      <c r="H33" s="268"/>
      <c r="I33" s="124"/>
      <c r="J33" s="124"/>
      <c r="K33" s="124"/>
      <c r="L33" s="124"/>
      <c r="M33" s="109"/>
      <c r="N33" s="106"/>
    </row>
    <row r="34" spans="2:14" s="20" customFormat="1">
      <c r="B34" s="112"/>
      <c r="C34" s="114"/>
      <c r="D34" s="114"/>
      <c r="E34" s="115"/>
      <c r="F34" s="116"/>
      <c r="G34" s="109"/>
      <c r="H34" s="267"/>
      <c r="I34" s="124"/>
      <c r="J34" s="124"/>
      <c r="K34" s="154" t="s">
        <v>27</v>
      </c>
      <c r="L34" s="292">
        <f>J23</f>
        <v>0</v>
      </c>
      <c r="M34" s="293"/>
      <c r="N34" s="366"/>
    </row>
    <row r="35" spans="2:14" ht="13.5" thickBot="1">
      <c r="B35" s="49"/>
      <c r="C35" s="50"/>
      <c r="D35" s="50"/>
      <c r="E35" s="50"/>
      <c r="F35" s="53"/>
      <c r="G35" s="50"/>
      <c r="H35" s="50"/>
      <c r="I35" s="50"/>
      <c r="J35" s="50"/>
      <c r="K35" s="50"/>
      <c r="L35" s="50"/>
      <c r="M35" s="50"/>
      <c r="N35" s="51"/>
    </row>
    <row r="38" spans="2:14">
      <c r="C38"/>
    </row>
    <row r="39" spans="2:14">
      <c r="B39" s="37"/>
      <c r="C39"/>
    </row>
    <row r="40" spans="2:14">
      <c r="C40"/>
    </row>
    <row r="41" spans="2:14">
      <c r="C41"/>
    </row>
    <row r="42" spans="2:14">
      <c r="C42"/>
    </row>
  </sheetData>
  <sheetProtection selectLockedCells="1"/>
  <mergeCells count="10">
    <mergeCell ref="B6:N6"/>
    <mergeCell ref="B7:N7"/>
    <mergeCell ref="B8:N8"/>
    <mergeCell ref="L34:M34"/>
    <mergeCell ref="L27:M27"/>
    <mergeCell ref="H23:I23"/>
    <mergeCell ref="J23:K23"/>
    <mergeCell ref="L17:M17"/>
    <mergeCell ref="B11:N14"/>
    <mergeCell ref="H22:K22"/>
  </mergeCells>
  <phoneticPr fontId="0" type="noConversion"/>
  <pageMargins left="0.511811024" right="0.511811024" top="0.78740157499999996" bottom="0.78740157499999996" header="0.31496062000000002" footer="0.31496062000000002"/>
  <pageSetup paperSize="9" scale="94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B4:O39"/>
  <sheetViews>
    <sheetView showGridLines="0" workbookViewId="0">
      <selection activeCell="C43" sqref="C43"/>
    </sheetView>
  </sheetViews>
  <sheetFormatPr defaultColWidth="9.140625" defaultRowHeight="12.75"/>
  <cols>
    <col min="1" max="1" width="3.28515625" style="52" customWidth="1"/>
    <col min="2" max="2" width="9.140625" style="1"/>
    <col min="3" max="3" width="9.140625" style="1" customWidth="1"/>
    <col min="4" max="4" width="11.85546875" style="1" customWidth="1"/>
    <col min="5" max="8" width="9.140625" style="1"/>
    <col min="9" max="9" width="12.28515625" style="1" customWidth="1"/>
    <col min="10" max="14" width="9.140625" style="1"/>
    <col min="15" max="15" width="15.42578125" style="1" customWidth="1"/>
    <col min="16" max="16" width="12.85546875" style="52" customWidth="1"/>
    <col min="17" max="16384" width="9.140625" style="52"/>
  </cols>
  <sheetData>
    <row r="4" spans="2:15"/>
    <row r="6" spans="2:15">
      <c r="B6" s="291" t="s">
        <v>48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</row>
    <row r="7" spans="2:15">
      <c r="B7" s="291" t="s">
        <v>49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</row>
    <row r="8" spans="2:15">
      <c r="B8" s="277" t="s">
        <v>69</v>
      </c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</row>
    <row r="9" spans="2:15" ht="13.5" thickBot="1">
      <c r="C9" s="36"/>
      <c r="D9" s="36"/>
      <c r="E9" s="36"/>
      <c r="F9" s="36"/>
      <c r="G9" s="36"/>
      <c r="H9" s="36"/>
      <c r="I9" s="36"/>
      <c r="J9" s="36"/>
      <c r="K9" s="36"/>
    </row>
    <row r="10" spans="2:15">
      <c r="B10" s="46"/>
      <c r="C10" s="54"/>
      <c r="D10" s="54"/>
      <c r="E10" s="54"/>
      <c r="F10" s="54"/>
      <c r="G10" s="54"/>
      <c r="H10" s="54"/>
      <c r="I10" s="54"/>
      <c r="J10" s="54"/>
      <c r="K10" s="54"/>
      <c r="L10" s="47"/>
      <c r="M10" s="47"/>
      <c r="N10" s="47"/>
      <c r="O10" s="48"/>
    </row>
    <row r="11" spans="2:15" s="20" customFormat="1" ht="12.75" customHeight="1">
      <c r="B11" s="298" t="s">
        <v>77</v>
      </c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364"/>
    </row>
    <row r="12" spans="2:15" s="20" customFormat="1">
      <c r="B12" s="300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65"/>
    </row>
    <row r="13" spans="2:15" s="20" customFormat="1">
      <c r="B13" s="300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65"/>
    </row>
    <row r="14" spans="2:15" s="20" customFormat="1" ht="18" customHeight="1">
      <c r="B14" s="300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65"/>
    </row>
    <row r="15" spans="2:15" s="20" customFormat="1" ht="18" customHeight="1">
      <c r="B15" s="107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  <c r="O15" s="106"/>
    </row>
    <row r="16" spans="2:15" s="20" customFormat="1">
      <c r="B16" s="110"/>
      <c r="C16" s="111"/>
      <c r="D16" s="111"/>
      <c r="E16" s="111"/>
      <c r="F16" s="111"/>
      <c r="G16" s="111"/>
      <c r="H16" s="109"/>
      <c r="I16" s="109"/>
      <c r="J16" s="109"/>
      <c r="K16" s="109"/>
      <c r="L16" s="109"/>
      <c r="M16" s="109"/>
      <c r="N16" s="109"/>
      <c r="O16" s="106"/>
    </row>
    <row r="17" spans="2:15" s="20" customFormat="1">
      <c r="B17" s="112"/>
      <c r="C17" s="111"/>
      <c r="D17" s="111"/>
      <c r="E17" s="113"/>
      <c r="F17" s="113"/>
      <c r="G17" s="109"/>
      <c r="H17" s="111"/>
      <c r="I17" s="111"/>
      <c r="J17" s="113"/>
      <c r="K17" s="113"/>
      <c r="L17" s="109"/>
      <c r="M17" s="109"/>
      <c r="N17" s="109"/>
      <c r="O17" s="106"/>
    </row>
    <row r="18" spans="2:15" s="20" customFormat="1">
      <c r="B18" s="112"/>
      <c r="C18" s="268"/>
      <c r="D18" s="268"/>
      <c r="E18" s="268"/>
      <c r="F18" s="268"/>
      <c r="G18" s="109"/>
      <c r="H18" s="111"/>
      <c r="I18" s="111"/>
      <c r="J18" s="111"/>
      <c r="K18" s="111"/>
      <c r="L18" s="294" t="s">
        <v>12</v>
      </c>
      <c r="M18" s="294"/>
      <c r="N18" s="109"/>
      <c r="O18" s="106"/>
    </row>
    <row r="19" spans="2:15" s="20" customFormat="1">
      <c r="B19" s="112"/>
      <c r="C19" s="111"/>
      <c r="D19" s="111"/>
      <c r="E19" s="111"/>
      <c r="F19" s="111"/>
      <c r="G19" s="109"/>
      <c r="H19" s="111"/>
      <c r="I19" s="111"/>
      <c r="J19" s="111"/>
      <c r="K19" s="111"/>
      <c r="L19" s="109"/>
      <c r="M19" s="109"/>
      <c r="N19" s="109"/>
      <c r="O19" s="106"/>
    </row>
    <row r="20" spans="2:15" s="20" customFormat="1">
      <c r="B20" s="112"/>
      <c r="C20" s="111"/>
      <c r="D20" s="111"/>
      <c r="E20" s="111"/>
      <c r="F20" s="111"/>
      <c r="G20" s="109"/>
      <c r="H20" s="268"/>
      <c r="I20" s="268"/>
      <c r="J20" s="268"/>
      <c r="K20" s="268"/>
      <c r="L20" s="109"/>
      <c r="M20" s="109"/>
      <c r="N20" s="109"/>
      <c r="O20" s="106"/>
    </row>
    <row r="21" spans="2:15" s="20" customFormat="1">
      <c r="B21" s="112"/>
      <c r="C21" s="268"/>
      <c r="D21" s="268"/>
      <c r="E21" s="268"/>
      <c r="F21" s="268"/>
      <c r="G21" s="109"/>
      <c r="H21" s="111"/>
      <c r="I21" s="111"/>
      <c r="J21" s="111"/>
      <c r="K21" s="111"/>
      <c r="L21" s="109"/>
      <c r="M21" s="109"/>
      <c r="N21" s="109"/>
      <c r="O21" s="106"/>
    </row>
    <row r="22" spans="2:15" s="20" customFormat="1">
      <c r="B22" s="112"/>
      <c r="C22" s="111"/>
      <c r="D22" s="111"/>
      <c r="E22" s="111"/>
      <c r="F22" s="111"/>
      <c r="G22" s="109"/>
      <c r="H22" s="111"/>
      <c r="I22" s="111"/>
      <c r="J22" s="111"/>
      <c r="K22" s="111"/>
      <c r="L22" s="109"/>
      <c r="M22" s="109"/>
      <c r="N22" s="109"/>
      <c r="O22" s="106"/>
    </row>
    <row r="23" spans="2:15" s="20" customFormat="1">
      <c r="B23" s="112"/>
      <c r="C23" s="111"/>
      <c r="D23" s="111"/>
      <c r="E23" s="111"/>
      <c r="F23" s="111"/>
      <c r="G23" s="109"/>
      <c r="H23" s="111" t="s">
        <v>4</v>
      </c>
      <c r="I23" s="111"/>
      <c r="J23" s="113"/>
      <c r="K23" s="113"/>
      <c r="L23" s="109"/>
      <c r="M23" s="109"/>
      <c r="N23" s="109"/>
      <c r="O23" s="106"/>
    </row>
    <row r="24" spans="2:15" s="20" customFormat="1">
      <c r="B24" s="112"/>
      <c r="C24" s="268"/>
      <c r="D24" s="268"/>
      <c r="E24" s="268"/>
      <c r="F24" s="268"/>
      <c r="G24" s="109"/>
      <c r="H24" s="295" t="s">
        <v>75</v>
      </c>
      <c r="I24" s="295"/>
      <c r="J24" s="296"/>
      <c r="K24" s="297"/>
      <c r="L24" s="109"/>
      <c r="M24" s="109"/>
      <c r="N24" s="109"/>
      <c r="O24" s="106"/>
    </row>
    <row r="25" spans="2:15" s="20" customFormat="1" ht="12" customHeight="1">
      <c r="B25" s="112"/>
      <c r="C25" s="111"/>
      <c r="D25" s="111"/>
      <c r="E25" s="111"/>
      <c r="F25" s="111"/>
      <c r="G25" s="109"/>
      <c r="H25" s="111"/>
      <c r="I25" s="111"/>
      <c r="J25" s="113"/>
      <c r="K25" s="113"/>
      <c r="L25" s="109"/>
      <c r="M25" s="109"/>
      <c r="N25" s="109"/>
      <c r="O25" s="106"/>
    </row>
    <row r="26" spans="2:15" s="20" customFormat="1">
      <c r="B26" s="112"/>
      <c r="C26" s="111"/>
      <c r="D26" s="111"/>
      <c r="E26" s="111"/>
      <c r="F26" s="111"/>
      <c r="G26" s="109"/>
      <c r="H26" s="111"/>
      <c r="I26" s="111"/>
      <c r="J26" s="113"/>
      <c r="K26" s="113"/>
      <c r="L26" s="109"/>
      <c r="M26" s="109"/>
      <c r="N26" s="109"/>
      <c r="O26" s="106"/>
    </row>
    <row r="27" spans="2:15" s="20" customFormat="1">
      <c r="B27" s="112"/>
      <c r="C27" s="268"/>
      <c r="D27" s="268"/>
      <c r="E27" s="268"/>
      <c r="F27" s="268"/>
      <c r="G27" s="109"/>
      <c r="H27" s="295"/>
      <c r="I27" s="295"/>
      <c r="J27" s="111"/>
      <c r="K27" s="111"/>
      <c r="L27" s="109"/>
      <c r="M27" s="109"/>
      <c r="N27" s="109"/>
      <c r="O27" s="106"/>
    </row>
    <row r="28" spans="2:15" s="20" customFormat="1">
      <c r="B28" s="112"/>
      <c r="C28" s="111"/>
      <c r="D28" s="111"/>
      <c r="E28" s="111"/>
      <c r="F28" s="111"/>
      <c r="G28" s="109"/>
      <c r="H28" s="109"/>
      <c r="I28" s="109"/>
      <c r="J28" s="268"/>
      <c r="K28" s="268"/>
      <c r="L28" s="294" t="s">
        <v>13</v>
      </c>
      <c r="M28" s="294"/>
      <c r="N28" s="109"/>
      <c r="O28" s="106"/>
    </row>
    <row r="29" spans="2:15" s="20" customFormat="1">
      <c r="B29" s="112"/>
      <c r="C29" s="111"/>
      <c r="D29" s="111"/>
      <c r="E29" s="111"/>
      <c r="F29" s="111"/>
      <c r="G29" s="109"/>
      <c r="H29" s="111"/>
      <c r="I29" s="111"/>
      <c r="J29" s="111"/>
      <c r="K29" s="111"/>
      <c r="L29" s="109"/>
      <c r="M29" s="109"/>
      <c r="N29" s="109"/>
      <c r="O29" s="106"/>
    </row>
    <row r="30" spans="2:15" s="20" customFormat="1">
      <c r="B30" s="112"/>
      <c r="C30" s="268"/>
      <c r="D30" s="268"/>
      <c r="E30" s="268"/>
      <c r="F30" s="268"/>
      <c r="G30" s="109"/>
      <c r="H30" s="295"/>
      <c r="I30" s="295"/>
      <c r="J30" s="111"/>
      <c r="K30" s="111"/>
      <c r="L30" s="109"/>
      <c r="M30" s="109"/>
      <c r="N30" s="109"/>
      <c r="O30" s="106"/>
    </row>
    <row r="31" spans="2:15" s="20" customFormat="1">
      <c r="B31" s="112"/>
      <c r="C31" s="114"/>
      <c r="D31" s="114"/>
      <c r="E31" s="115"/>
      <c r="F31" s="115"/>
      <c r="G31" s="109"/>
      <c r="H31" s="109"/>
      <c r="I31" s="109"/>
      <c r="J31" s="268"/>
      <c r="K31" s="268"/>
      <c r="L31" s="109"/>
      <c r="M31" s="109"/>
      <c r="N31" s="109"/>
      <c r="O31" s="106"/>
    </row>
    <row r="32" spans="2:15" s="20" customFormat="1">
      <c r="B32" s="112"/>
      <c r="C32" s="114"/>
      <c r="D32" s="114"/>
      <c r="E32" s="115"/>
      <c r="F32" s="115"/>
      <c r="G32" s="109"/>
      <c r="H32" s="111"/>
      <c r="I32" s="111"/>
      <c r="J32" s="115"/>
      <c r="K32" s="115"/>
      <c r="L32" s="109"/>
      <c r="M32" s="109"/>
      <c r="N32" s="109"/>
      <c r="O32" s="106"/>
    </row>
    <row r="33" spans="2:15" s="20" customFormat="1">
      <c r="B33" s="112"/>
      <c r="C33" s="114"/>
      <c r="D33" s="114"/>
      <c r="E33" s="115"/>
      <c r="F33" s="115"/>
      <c r="G33" s="109"/>
      <c r="H33" s="295"/>
      <c r="I33" s="295"/>
      <c r="J33" s="111"/>
      <c r="K33" s="111"/>
      <c r="L33" s="109"/>
      <c r="M33" s="109"/>
      <c r="N33" s="109"/>
      <c r="O33" s="106"/>
    </row>
    <row r="34" spans="2:15" s="20" customFormat="1">
      <c r="B34" s="112"/>
      <c r="C34" s="114"/>
      <c r="D34" s="114"/>
      <c r="E34" s="115"/>
      <c r="F34" s="115"/>
      <c r="G34" s="109"/>
      <c r="H34" s="268"/>
      <c r="I34" s="268"/>
      <c r="J34" s="268"/>
      <c r="K34" s="268"/>
      <c r="L34" s="109"/>
      <c r="M34" s="109"/>
      <c r="N34" s="109"/>
      <c r="O34" s="106"/>
    </row>
    <row r="35" spans="2:15" s="20" customFormat="1">
      <c r="B35" s="112"/>
      <c r="C35" s="114"/>
      <c r="D35" s="114"/>
      <c r="E35" s="115"/>
      <c r="F35" s="115"/>
      <c r="G35" s="109"/>
      <c r="H35" s="268"/>
      <c r="I35" s="268"/>
      <c r="J35" s="268"/>
      <c r="K35" s="268"/>
      <c r="L35" s="268"/>
      <c r="M35" s="109"/>
      <c r="N35" s="109"/>
      <c r="O35" s="106"/>
    </row>
    <row r="36" spans="2:15" s="20" customFormat="1">
      <c r="B36" s="112"/>
      <c r="C36" s="114"/>
      <c r="D36" s="114"/>
      <c r="E36" s="116"/>
      <c r="F36" s="116"/>
      <c r="G36" s="109"/>
      <c r="H36" s="267"/>
      <c r="I36" s="159" t="s">
        <v>28</v>
      </c>
      <c r="J36" s="109"/>
      <c r="K36" s="109"/>
      <c r="L36" s="109"/>
      <c r="M36" s="109"/>
      <c r="N36" s="292">
        <f>J24</f>
        <v>0</v>
      </c>
      <c r="O36" s="367"/>
    </row>
    <row r="37" spans="2:15" ht="13.5" customHeight="1" thickBot="1"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9" spans="2:15">
      <c r="E39" s="5"/>
      <c r="H39" s="4"/>
    </row>
  </sheetData>
  <mergeCells count="12">
    <mergeCell ref="H30:I30"/>
    <mergeCell ref="H33:I33"/>
    <mergeCell ref="N36:O36"/>
    <mergeCell ref="H24:I24"/>
    <mergeCell ref="J24:K24"/>
    <mergeCell ref="H27:I27"/>
    <mergeCell ref="L28:M28"/>
    <mergeCell ref="B11:O14"/>
    <mergeCell ref="B6:N6"/>
    <mergeCell ref="B7:O7"/>
    <mergeCell ref="B8:O8"/>
    <mergeCell ref="L18:M18"/>
  </mergeCells>
  <phoneticPr fontId="0" type="noConversion"/>
  <pageMargins left="0.511811024" right="0.511811024" top="0.78740157499999996" bottom="0.78740157499999996" header="0.31496062000000002" footer="0.31496062000000002"/>
  <pageSetup paperSize="9" scale="97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B3:O26"/>
  <sheetViews>
    <sheetView showGridLines="0" zoomScale="130" zoomScaleNormal="130" workbookViewId="0">
      <selection activeCell="C43" sqref="C43"/>
    </sheetView>
  </sheetViews>
  <sheetFormatPr defaultColWidth="9.140625" defaultRowHeight="12.75"/>
  <cols>
    <col min="1" max="1" width="3.28515625" style="52" customWidth="1"/>
    <col min="2" max="15" width="9.140625" style="1"/>
    <col min="16" max="16384" width="9.140625" style="52"/>
  </cols>
  <sheetData>
    <row r="3" spans="2:15"/>
    <row r="6" spans="2:15">
      <c r="B6" s="291" t="s">
        <v>48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</row>
    <row r="7" spans="2:15">
      <c r="B7" s="291" t="s">
        <v>49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</row>
    <row r="8" spans="2:15">
      <c r="B8" s="303" t="s">
        <v>69</v>
      </c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</row>
    <row r="9" spans="2:15" ht="13.5" thickBot="1">
      <c r="C9" s="2"/>
      <c r="D9" s="2"/>
      <c r="E9" s="2"/>
      <c r="F9" s="2"/>
      <c r="G9" s="2"/>
      <c r="H9" s="2"/>
      <c r="I9" s="2"/>
      <c r="J9" s="2"/>
      <c r="K9" s="2"/>
    </row>
    <row r="10" spans="2:15">
      <c r="B10" s="46"/>
      <c r="C10" s="54"/>
      <c r="D10" s="54"/>
      <c r="E10" s="54"/>
      <c r="F10" s="54"/>
      <c r="G10" s="54"/>
      <c r="H10" s="54"/>
      <c r="I10" s="54"/>
      <c r="J10" s="54"/>
      <c r="K10" s="54"/>
      <c r="L10" s="47"/>
      <c r="M10" s="47"/>
      <c r="N10" s="47"/>
      <c r="O10" s="48"/>
    </row>
    <row r="11" spans="2:15" s="20" customFormat="1" ht="12.75" customHeight="1">
      <c r="B11" s="306" t="s">
        <v>62</v>
      </c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117"/>
      <c r="O11" s="105"/>
    </row>
    <row r="12" spans="2:15" s="20" customFormat="1">
      <c r="B12" s="308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109"/>
      <c r="O12" s="106"/>
    </row>
    <row r="13" spans="2:15" s="20" customFormat="1">
      <c r="B13" s="308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109"/>
      <c r="O13" s="106"/>
    </row>
    <row r="14" spans="2:15" s="20" customFormat="1">
      <c r="B14" s="118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09"/>
      <c r="O14" s="106"/>
    </row>
    <row r="15" spans="2:15" s="20" customFormat="1">
      <c r="B15" s="112"/>
      <c r="C15" s="111"/>
      <c r="D15" s="111" t="s">
        <v>6</v>
      </c>
      <c r="E15" s="113"/>
      <c r="F15" s="113"/>
      <c r="G15" s="109"/>
      <c r="H15" s="111" t="s">
        <v>7</v>
      </c>
      <c r="I15" s="113"/>
      <c r="J15" s="113"/>
      <c r="K15" s="113"/>
      <c r="L15" s="109"/>
      <c r="M15" s="109"/>
      <c r="N15" s="109"/>
      <c r="O15" s="106"/>
    </row>
    <row r="16" spans="2:15" s="20" customFormat="1">
      <c r="B16" s="120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  <c r="O16" s="123"/>
    </row>
    <row r="17" spans="2:15" ht="13.5" thickBot="1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</row>
    <row r="18" spans="2:15">
      <c r="B18" s="3"/>
      <c r="C18" s="3"/>
      <c r="D18" s="3"/>
      <c r="E18" s="3"/>
      <c r="F18" s="3"/>
      <c r="G18" s="3"/>
      <c r="H18" s="3"/>
    </row>
    <row r="19" spans="2:15">
      <c r="D19" s="19"/>
      <c r="E19" s="20"/>
      <c r="F19" s="20"/>
      <c r="J19" s="19"/>
    </row>
    <row r="20" spans="2:15">
      <c r="D20" s="19"/>
      <c r="E20" s="20"/>
      <c r="F20" s="20"/>
      <c r="H20" s="20"/>
      <c r="I20" s="20"/>
    </row>
    <row r="21" spans="2:15">
      <c r="D21" s="19"/>
      <c r="E21" s="20"/>
      <c r="F21" s="20"/>
      <c r="H21" s="20"/>
      <c r="I21" s="20"/>
    </row>
    <row r="22" spans="2:15">
      <c r="D22" s="19"/>
      <c r="E22" s="20"/>
      <c r="F22" s="20"/>
      <c r="H22" s="20"/>
      <c r="I22" s="20"/>
    </row>
    <row r="23" spans="2:15">
      <c r="D23" s="19"/>
      <c r="E23" s="305" t="s">
        <v>11</v>
      </c>
      <c r="F23" s="305"/>
      <c r="H23" s="304" t="s">
        <v>14</v>
      </c>
      <c r="I23" s="304"/>
    </row>
    <row r="24" spans="2:15">
      <c r="D24" s="19"/>
      <c r="G24" s="19"/>
      <c r="H24" s="19"/>
      <c r="I24" s="19"/>
    </row>
    <row r="25" spans="2:15">
      <c r="D25" s="19"/>
      <c r="E25" s="20"/>
      <c r="F25" s="20"/>
      <c r="G25" s="19"/>
      <c r="H25" s="19"/>
      <c r="I25" s="19"/>
    </row>
    <row r="26" spans="2:15">
      <c r="D26" s="19"/>
      <c r="E26" s="19"/>
      <c r="F26" s="19"/>
      <c r="G26" s="19"/>
      <c r="H26" s="19"/>
      <c r="I26" s="19"/>
    </row>
  </sheetData>
  <mergeCells count="6">
    <mergeCell ref="B6:O6"/>
    <mergeCell ref="B7:O7"/>
    <mergeCell ref="B8:O8"/>
    <mergeCell ref="H23:I23"/>
    <mergeCell ref="E23:F23"/>
    <mergeCell ref="B11:M13"/>
  </mergeCells>
  <phoneticPr fontId="0" type="noConversion"/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B4:Q24"/>
  <sheetViews>
    <sheetView showGridLines="0" workbookViewId="0">
      <selection activeCell="C43" sqref="C43"/>
    </sheetView>
  </sheetViews>
  <sheetFormatPr defaultColWidth="9.140625" defaultRowHeight="12.75"/>
  <cols>
    <col min="1" max="1" width="3.28515625" style="52" customWidth="1"/>
    <col min="2" max="2" width="3.7109375" style="1" customWidth="1"/>
    <col min="3" max="9" width="9.140625" style="1"/>
    <col min="10" max="10" width="9.140625" style="211"/>
    <col min="11" max="15" width="9.140625" style="1"/>
    <col min="16" max="16" width="11.5703125" style="1" customWidth="1"/>
    <col min="17" max="17" width="9.140625" style="1"/>
    <col min="18" max="16384" width="9.140625" style="52"/>
  </cols>
  <sheetData>
    <row r="4" spans="2:17">
      <c r="B4" s="291" t="s">
        <v>48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</row>
    <row r="5" spans="2:17">
      <c r="B5" s="291" t="s">
        <v>49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</row>
    <row r="6" spans="2:17">
      <c r="B6" s="303" t="s">
        <v>69</v>
      </c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</row>
    <row r="7" spans="2:17">
      <c r="C7" s="2"/>
      <c r="D7" s="2"/>
      <c r="E7" s="2"/>
      <c r="F7" s="2"/>
      <c r="G7" s="2"/>
      <c r="H7" s="2"/>
      <c r="I7" s="2"/>
      <c r="J7" s="2"/>
      <c r="K7" s="2"/>
    </row>
    <row r="8" spans="2:17" ht="13.5" thickBot="1">
      <c r="C8" s="2"/>
      <c r="D8" s="2"/>
      <c r="E8" s="2"/>
      <c r="F8" s="2"/>
      <c r="G8" s="2"/>
      <c r="H8" s="2"/>
      <c r="I8" s="2"/>
      <c r="J8" s="2"/>
      <c r="K8" s="2"/>
    </row>
    <row r="9" spans="2:17" ht="13.5" customHeight="1">
      <c r="B9" s="46"/>
      <c r="C9" s="54"/>
      <c r="D9" s="54"/>
      <c r="E9" s="54"/>
      <c r="F9" s="54"/>
      <c r="G9" s="54"/>
      <c r="H9" s="54"/>
      <c r="I9" s="54"/>
      <c r="J9" s="54"/>
      <c r="K9" s="54"/>
      <c r="L9" s="47"/>
      <c r="M9" s="47"/>
      <c r="N9" s="47"/>
      <c r="O9" s="47"/>
      <c r="P9" s="48"/>
    </row>
    <row r="10" spans="2:17" s="20" customFormat="1" ht="18" customHeight="1">
      <c r="B10" s="306" t="s">
        <v>23</v>
      </c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10"/>
      <c r="Q10" s="1"/>
    </row>
    <row r="11" spans="2:17" s="20" customFormat="1" ht="18" customHeight="1">
      <c r="B11" s="308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11"/>
      <c r="Q11" s="1"/>
    </row>
    <row r="12" spans="2:17" s="20" customFormat="1">
      <c r="B12" s="118"/>
      <c r="C12" s="119"/>
      <c r="D12" s="119"/>
      <c r="E12" s="119"/>
      <c r="F12" s="119"/>
      <c r="G12" s="119"/>
      <c r="H12" s="119"/>
      <c r="I12" s="119"/>
      <c r="J12" s="205"/>
      <c r="K12" s="119"/>
      <c r="L12" s="119"/>
      <c r="M12" s="119"/>
      <c r="N12" s="109"/>
      <c r="O12" s="109"/>
      <c r="P12" s="106"/>
      <c r="Q12" s="1"/>
    </row>
    <row r="13" spans="2:17" s="20" customFormat="1">
      <c r="B13" s="112"/>
      <c r="C13" s="113"/>
      <c r="D13" s="113"/>
      <c r="E13" s="113"/>
      <c r="F13" s="113"/>
      <c r="G13" s="113"/>
      <c r="H13" s="113"/>
      <c r="I13" s="113"/>
      <c r="J13" s="114"/>
      <c r="K13" s="113"/>
      <c r="L13" s="109"/>
      <c r="M13" s="109"/>
      <c r="N13" s="109"/>
      <c r="O13" s="109"/>
      <c r="P13" s="106"/>
      <c r="Q13" s="1"/>
    </row>
    <row r="14" spans="2:17" s="20" customFormat="1">
      <c r="B14" s="118"/>
      <c r="C14" s="119"/>
      <c r="D14" s="119"/>
      <c r="E14" s="119"/>
      <c r="F14" s="119"/>
      <c r="G14" s="119"/>
      <c r="H14" s="119"/>
      <c r="I14" s="119"/>
      <c r="J14" s="205"/>
      <c r="K14" s="119"/>
      <c r="L14" s="119"/>
      <c r="M14" s="119"/>
      <c r="N14" s="109"/>
      <c r="O14" s="109"/>
      <c r="P14" s="106"/>
      <c r="Q14" s="1"/>
    </row>
    <row r="15" spans="2:17" s="20" customFormat="1">
      <c r="B15" s="118"/>
      <c r="C15" s="119"/>
      <c r="D15" s="119"/>
      <c r="E15" s="119"/>
      <c r="F15" s="119"/>
      <c r="G15" s="119"/>
      <c r="H15" s="119"/>
      <c r="I15" s="119"/>
      <c r="J15" s="205"/>
      <c r="K15" s="119"/>
      <c r="L15" s="119"/>
      <c r="M15" s="119"/>
      <c r="N15" s="109"/>
      <c r="O15" s="109"/>
      <c r="P15" s="106"/>
      <c r="Q15" s="1"/>
    </row>
    <row r="16" spans="2:17" s="20" customFormat="1">
      <c r="B16" s="112"/>
      <c r="C16" s="113"/>
      <c r="D16" s="113"/>
      <c r="E16" s="113"/>
      <c r="F16" s="113"/>
      <c r="G16" s="113"/>
      <c r="H16" s="113"/>
      <c r="I16" s="113"/>
      <c r="J16" s="114"/>
      <c r="K16" s="113"/>
      <c r="L16" s="109"/>
      <c r="M16" s="109"/>
      <c r="N16" s="109"/>
      <c r="O16" s="109"/>
      <c r="P16" s="106"/>
      <c r="Q16" s="1"/>
    </row>
    <row r="17" spans="2:17" s="20" customFormat="1">
      <c r="B17" s="120"/>
      <c r="C17" s="121"/>
      <c r="D17" s="121"/>
      <c r="E17" s="121"/>
      <c r="F17" s="121"/>
      <c r="G17" s="121"/>
      <c r="H17" s="121"/>
      <c r="I17" s="121"/>
      <c r="J17" s="209"/>
      <c r="K17" s="121"/>
      <c r="L17" s="121"/>
      <c r="M17" s="121"/>
      <c r="N17" s="122"/>
      <c r="O17" s="122"/>
      <c r="P17" s="123"/>
      <c r="Q17" s="1"/>
    </row>
    <row r="18" spans="2:17" ht="13.5" thickBot="1">
      <c r="B18" s="49"/>
      <c r="C18" s="50"/>
      <c r="D18" s="50"/>
      <c r="E18" s="50"/>
      <c r="F18" s="50"/>
      <c r="G18" s="50"/>
      <c r="H18" s="50"/>
      <c r="I18" s="50"/>
      <c r="J18" s="210"/>
      <c r="K18" s="50"/>
      <c r="L18" s="50"/>
      <c r="M18" s="50"/>
      <c r="N18" s="50"/>
      <c r="O18" s="50"/>
      <c r="P18" s="51"/>
    </row>
    <row r="19" spans="2:17">
      <c r="B19" s="14"/>
      <c r="C19" s="15"/>
      <c r="D19" s="15"/>
      <c r="E19" s="15"/>
      <c r="F19" s="3"/>
      <c r="G19" s="3"/>
      <c r="H19" s="3"/>
      <c r="Q19" s="76"/>
    </row>
    <row r="20" spans="2:17">
      <c r="B20" s="14"/>
      <c r="C20" s="15"/>
      <c r="D20" s="15"/>
      <c r="E20" s="15"/>
      <c r="L20" s="20"/>
      <c r="M20" s="20"/>
      <c r="Q20" s="76"/>
    </row>
    <row r="21" spans="2:17">
      <c r="B21" s="14"/>
      <c r="C21" s="15"/>
      <c r="D21" s="15"/>
      <c r="E21" s="15"/>
      <c r="L21" s="20"/>
      <c r="M21" s="20"/>
      <c r="Q21" s="77"/>
    </row>
    <row r="22" spans="2:17">
      <c r="B22" s="14"/>
      <c r="C22" s="15"/>
      <c r="E22" s="15"/>
      <c r="F22" s="5"/>
      <c r="L22" s="20"/>
      <c r="M22" s="20"/>
      <c r="Q22" s="77"/>
    </row>
    <row r="23" spans="2:17">
      <c r="B23" s="14"/>
      <c r="C23" s="15"/>
      <c r="D23" s="15"/>
      <c r="E23" s="15"/>
      <c r="I23"/>
      <c r="L23" s="20"/>
      <c r="M23" s="20"/>
      <c r="Q23" s="55"/>
    </row>
    <row r="24" spans="2:17">
      <c r="B24" s="14"/>
      <c r="C24" s="15"/>
      <c r="D24" s="15"/>
      <c r="E24" s="15"/>
      <c r="H24" s="208" t="s">
        <v>12</v>
      </c>
      <c r="I24" s="208"/>
      <c r="J24" s="4" t="s">
        <v>65</v>
      </c>
      <c r="Q24" s="76"/>
    </row>
  </sheetData>
  <mergeCells count="4">
    <mergeCell ref="B10:P11"/>
    <mergeCell ref="B4:P4"/>
    <mergeCell ref="B5:P5"/>
    <mergeCell ref="B6:P6"/>
  </mergeCells>
  <phoneticPr fontId="0" type="noConversion"/>
  <pageMargins left="0.511811024" right="0.511811024" top="0.78740157499999996" bottom="0.78740157499999996" header="0.31496062000000002" footer="0.31496062000000002"/>
  <pageSetup paperSize="9" scale="94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showGridLines="0" zoomScale="120" zoomScaleNormal="120" workbookViewId="0">
      <selection activeCell="C43" sqref="C43"/>
    </sheetView>
  </sheetViews>
  <sheetFormatPr defaultRowHeight="12.75"/>
  <cols>
    <col min="1" max="1" width="3.7109375" customWidth="1"/>
    <col min="2" max="2" width="6.7109375" customWidth="1"/>
    <col min="3" max="3" width="5.85546875" customWidth="1"/>
  </cols>
  <sheetData>
    <row r="1" spans="1:23">
      <c r="A1" s="5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2"/>
      <c r="S1" s="52"/>
      <c r="T1" s="52"/>
      <c r="U1" s="52"/>
      <c r="V1" s="52"/>
      <c r="W1" s="52"/>
    </row>
    <row r="2" spans="1:23">
      <c r="A2" s="5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52"/>
      <c r="S2" s="52"/>
      <c r="T2" s="52"/>
      <c r="U2" s="52"/>
      <c r="V2" s="52"/>
      <c r="W2" s="52"/>
    </row>
    <row r="3" spans="1:23">
      <c r="A3" s="5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52"/>
      <c r="S3" s="52"/>
      <c r="T3" s="52"/>
      <c r="U3" s="52"/>
      <c r="V3" s="52"/>
      <c r="W3" s="52"/>
    </row>
    <row r="4" spans="1:23">
      <c r="A4" s="52"/>
      <c r="B4" s="291" t="s">
        <v>48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1"/>
      <c r="R4" s="52"/>
      <c r="S4" s="52"/>
      <c r="T4" s="52"/>
      <c r="U4" s="52"/>
      <c r="V4" s="52"/>
      <c r="W4" s="52"/>
    </row>
    <row r="5" spans="1:23">
      <c r="A5" s="52"/>
      <c r="B5" s="291" t="s">
        <v>49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1"/>
      <c r="R5" s="52"/>
      <c r="S5" s="52"/>
      <c r="T5" s="52"/>
      <c r="U5" s="52"/>
      <c r="V5" s="52"/>
      <c r="W5" s="52"/>
    </row>
    <row r="6" spans="1:23">
      <c r="A6" s="52"/>
      <c r="B6" s="303" t="s">
        <v>69</v>
      </c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1"/>
      <c r="R6" s="52"/>
      <c r="S6" s="52"/>
      <c r="T6" s="52"/>
      <c r="U6" s="52"/>
      <c r="V6" s="52"/>
      <c r="W6" s="52"/>
    </row>
    <row r="7" spans="1:23">
      <c r="A7" s="52"/>
      <c r="B7" s="1"/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  <c r="O7" s="1"/>
      <c r="P7" s="1"/>
      <c r="Q7" s="1"/>
      <c r="R7" s="52"/>
      <c r="S7" s="52"/>
      <c r="T7" s="52"/>
      <c r="U7" s="52"/>
      <c r="V7" s="52"/>
      <c r="W7" s="52"/>
    </row>
    <row r="8" spans="1:23" ht="13.5" thickBot="1">
      <c r="A8" s="52"/>
      <c r="B8" s="1"/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  <c r="O8" s="1"/>
      <c r="P8" s="1"/>
      <c r="Q8" s="1"/>
      <c r="R8" s="52"/>
      <c r="S8" s="52"/>
      <c r="T8" s="52"/>
      <c r="U8" s="52"/>
      <c r="V8" s="52"/>
      <c r="W8" s="52"/>
    </row>
    <row r="9" spans="1:23">
      <c r="A9" s="52"/>
      <c r="B9" s="46"/>
      <c r="C9" s="54"/>
      <c r="D9" s="54"/>
      <c r="E9" s="54"/>
      <c r="F9" s="54"/>
      <c r="G9" s="54"/>
      <c r="H9" s="54"/>
      <c r="I9" s="54"/>
      <c r="J9" s="54"/>
      <c r="K9" s="54"/>
      <c r="L9" s="47"/>
      <c r="M9" s="47"/>
      <c r="N9" s="47"/>
      <c r="O9" s="47"/>
      <c r="P9" s="48"/>
      <c r="Q9" s="1"/>
      <c r="R9" s="52"/>
      <c r="S9" s="52"/>
      <c r="T9" s="52"/>
      <c r="U9" s="52"/>
      <c r="V9" s="52"/>
      <c r="W9" s="52"/>
    </row>
    <row r="10" spans="1:23">
      <c r="A10" s="20"/>
      <c r="B10" s="306" t="s">
        <v>64</v>
      </c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10"/>
      <c r="Q10" s="1"/>
      <c r="R10" s="20"/>
      <c r="S10" s="20"/>
      <c r="T10" s="20"/>
      <c r="U10" s="20"/>
      <c r="V10" s="20"/>
      <c r="W10" s="20"/>
    </row>
    <row r="11" spans="1:23">
      <c r="A11" s="20"/>
      <c r="B11" s="308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11"/>
      <c r="Q11" s="1"/>
      <c r="R11" s="20"/>
      <c r="S11" s="20"/>
      <c r="T11" s="20"/>
      <c r="U11" s="20"/>
      <c r="V11" s="20"/>
      <c r="W11" s="20"/>
    </row>
    <row r="12" spans="1:23">
      <c r="A12" s="20"/>
      <c r="B12" s="118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09"/>
      <c r="O12" s="109"/>
      <c r="P12" s="106"/>
      <c r="Q12" s="1"/>
      <c r="R12" s="20"/>
      <c r="S12" s="20"/>
      <c r="T12" s="20"/>
      <c r="U12" s="20"/>
      <c r="V12" s="20"/>
      <c r="W12" s="20"/>
    </row>
    <row r="13" spans="1:23">
      <c r="A13" s="20"/>
      <c r="B13" s="112"/>
      <c r="C13" s="113"/>
      <c r="D13" s="113"/>
      <c r="E13" s="113"/>
      <c r="F13" s="113"/>
      <c r="G13" s="113"/>
      <c r="H13" s="113"/>
      <c r="I13" s="113"/>
      <c r="J13" s="113"/>
      <c r="K13" s="113"/>
      <c r="L13" s="109"/>
      <c r="M13" s="109"/>
      <c r="N13" s="109"/>
      <c r="O13" s="109"/>
      <c r="P13" s="106"/>
      <c r="Q13" s="1"/>
      <c r="R13" s="20"/>
      <c r="S13" s="20"/>
      <c r="T13" s="20"/>
      <c r="U13" s="20"/>
      <c r="V13" s="20"/>
      <c r="W13" s="20"/>
    </row>
    <row r="14" spans="1:23">
      <c r="A14" s="20"/>
      <c r="B14" s="118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09"/>
      <c r="O14" s="109"/>
      <c r="P14" s="106"/>
      <c r="Q14" s="1"/>
      <c r="R14" s="20"/>
      <c r="S14" s="20"/>
      <c r="T14" s="20"/>
      <c r="U14" s="20"/>
      <c r="V14" s="20"/>
      <c r="W14" s="20"/>
    </row>
    <row r="15" spans="1:23">
      <c r="A15" s="20"/>
      <c r="B15" s="118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09"/>
      <c r="O15" s="109"/>
      <c r="P15" s="106"/>
      <c r="Q15" s="1"/>
      <c r="R15" s="20"/>
      <c r="S15" s="20"/>
      <c r="T15" s="20"/>
      <c r="U15" s="20"/>
      <c r="V15" s="20"/>
      <c r="W15" s="20"/>
    </row>
    <row r="16" spans="1:23">
      <c r="A16" s="20"/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09"/>
      <c r="M16" s="109"/>
      <c r="N16" s="109"/>
      <c r="O16" s="109"/>
      <c r="P16" s="106"/>
      <c r="Q16" s="1"/>
      <c r="R16" s="20"/>
      <c r="S16" s="20"/>
      <c r="T16" s="20"/>
      <c r="U16" s="20"/>
      <c r="V16" s="20"/>
      <c r="W16" s="20"/>
    </row>
    <row r="17" spans="1:23">
      <c r="A17" s="20"/>
      <c r="B17" s="120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2"/>
      <c r="O17" s="122"/>
      <c r="P17" s="123"/>
      <c r="Q17" s="1"/>
      <c r="R17" s="20"/>
      <c r="S17" s="20"/>
      <c r="T17" s="20"/>
      <c r="U17" s="20"/>
      <c r="V17" s="20"/>
      <c r="W17" s="20"/>
    </row>
    <row r="18" spans="1:23" ht="13.5" thickBot="1">
      <c r="A18" s="52"/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1"/>
      <c r="Q18" s="1"/>
      <c r="R18" s="52"/>
      <c r="S18" s="52"/>
      <c r="T18" s="52"/>
      <c r="U18" s="52"/>
      <c r="V18" s="52"/>
      <c r="W18" s="52"/>
    </row>
    <row r="19" spans="1:23">
      <c r="A19" s="52"/>
      <c r="B19" s="14"/>
      <c r="C19" s="15"/>
      <c r="D19" s="15"/>
      <c r="E19" s="15"/>
      <c r="F19" s="3"/>
      <c r="G19" s="3"/>
      <c r="H19" s="3"/>
      <c r="I19" s="1"/>
      <c r="J19" s="1"/>
      <c r="K19" s="1"/>
      <c r="L19" s="1"/>
      <c r="M19" s="1"/>
      <c r="N19" s="1"/>
      <c r="O19" s="1"/>
      <c r="P19" s="1"/>
      <c r="Q19" s="76"/>
      <c r="R19" s="52"/>
      <c r="S19" s="52"/>
      <c r="T19" s="52"/>
      <c r="U19" s="52"/>
      <c r="V19" s="52"/>
      <c r="W19" s="52"/>
    </row>
    <row r="20" spans="1:23">
      <c r="A20" s="52"/>
      <c r="B20" s="14"/>
      <c r="C20" s="15"/>
      <c r="D20" s="15"/>
      <c r="E20" s="15"/>
      <c r="F20" s="1"/>
      <c r="G20" s="1"/>
      <c r="H20" s="1"/>
      <c r="I20" s="1"/>
      <c r="J20" s="1"/>
      <c r="K20" s="1"/>
      <c r="L20" s="20"/>
      <c r="M20" s="20"/>
      <c r="N20" s="1"/>
      <c r="O20" s="1"/>
      <c r="P20" s="1"/>
      <c r="Q20" s="76"/>
      <c r="R20" s="52"/>
      <c r="S20" s="52"/>
      <c r="T20" s="52"/>
      <c r="U20" s="52"/>
      <c r="V20" s="52"/>
      <c r="W20" s="52"/>
    </row>
    <row r="21" spans="1:23">
      <c r="A21" s="52"/>
      <c r="B21" s="14"/>
      <c r="C21" s="15"/>
      <c r="D21" s="15"/>
      <c r="E21" s="15"/>
      <c r="F21" s="1"/>
      <c r="G21" s="1"/>
      <c r="H21" s="1"/>
      <c r="I21" s="1"/>
      <c r="J21" s="1"/>
      <c r="K21" s="1"/>
      <c r="L21" s="20"/>
      <c r="M21" s="20"/>
      <c r="N21" s="1"/>
      <c r="O21" s="1"/>
      <c r="P21" s="1"/>
      <c r="Q21" s="77"/>
      <c r="R21" s="52"/>
      <c r="S21" s="52"/>
      <c r="T21" s="52"/>
      <c r="U21" s="52"/>
      <c r="V21" s="52"/>
      <c r="W21" s="52"/>
    </row>
    <row r="22" spans="1:23">
      <c r="A22" s="52"/>
      <c r="B22" s="14"/>
      <c r="C22" s="15"/>
      <c r="D22" s="1"/>
      <c r="E22" s="15"/>
      <c r="F22" s="5"/>
      <c r="G22" s="1"/>
      <c r="H22" s="1"/>
      <c r="I22" s="1"/>
      <c r="J22" s="1"/>
      <c r="K22" s="1"/>
      <c r="L22" s="20"/>
      <c r="M22" s="20"/>
      <c r="N22" s="1"/>
      <c r="O22" s="1"/>
      <c r="P22" s="1"/>
      <c r="Q22" s="77"/>
      <c r="R22" s="52"/>
      <c r="S22" s="52"/>
      <c r="T22" s="52"/>
      <c r="U22" s="52"/>
      <c r="V22" s="52"/>
      <c r="W22" s="52"/>
    </row>
    <row r="23" spans="1:23">
      <c r="A23" s="52"/>
      <c r="B23" s="14"/>
      <c r="C23" s="15"/>
      <c r="D23" s="15"/>
      <c r="E23" s="15"/>
      <c r="F23" s="1"/>
      <c r="G23" s="1"/>
      <c r="H23" s="1"/>
      <c r="J23" s="1"/>
      <c r="K23" s="1"/>
      <c r="L23" s="20"/>
      <c r="M23" s="20"/>
      <c r="N23" s="1"/>
      <c r="O23" s="1"/>
      <c r="P23" s="1"/>
      <c r="Q23" s="55"/>
      <c r="R23" s="52"/>
      <c r="S23" s="52"/>
      <c r="T23" s="52"/>
      <c r="U23" s="52"/>
      <c r="V23" s="52"/>
      <c r="W23" s="52"/>
    </row>
    <row r="24" spans="1:23">
      <c r="A24" s="52"/>
      <c r="B24" s="14"/>
      <c r="C24" s="15"/>
      <c r="D24" s="15"/>
      <c r="E24" s="15"/>
      <c r="F24" s="1"/>
      <c r="G24" s="1"/>
      <c r="H24" s="305" t="s">
        <v>14</v>
      </c>
      <c r="I24" s="305"/>
      <c r="J24" s="305"/>
      <c r="K24" s="1"/>
      <c r="L24" s="1"/>
      <c r="M24" s="1"/>
      <c r="N24" s="1"/>
      <c r="O24" s="1"/>
      <c r="P24" s="1"/>
      <c r="Q24" s="76"/>
      <c r="R24" s="52"/>
      <c r="S24" s="52"/>
      <c r="T24" s="52"/>
      <c r="U24" s="52"/>
      <c r="V24" s="52"/>
      <c r="W24" s="52"/>
    </row>
  </sheetData>
  <mergeCells count="5">
    <mergeCell ref="B10:P11"/>
    <mergeCell ref="H24:J24"/>
    <mergeCell ref="B4:P4"/>
    <mergeCell ref="B5:P5"/>
    <mergeCell ref="B6:P6"/>
  </mergeCells>
  <pageMargins left="0.511811024" right="0.511811024" top="0.78740157499999996" bottom="0.78740157499999996" header="0.31496062000000002" footer="0.31496062000000002"/>
  <pageSetup paperSize="9" scale="96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9"/>
  <sheetViews>
    <sheetView showGridLines="0" view="pageBreakPreview" zoomScale="60" zoomScaleNormal="100" workbookViewId="0">
      <selection activeCell="C43" sqref="C43"/>
    </sheetView>
  </sheetViews>
  <sheetFormatPr defaultColWidth="0" defaultRowHeight="15" zeroHeight="1"/>
  <cols>
    <col min="1" max="1" width="1.28515625" style="170" customWidth="1"/>
    <col min="2" max="2" width="105.140625" style="170" customWidth="1"/>
    <col min="3" max="3" width="3.42578125" style="170" customWidth="1"/>
    <col min="4" max="44" width="9.140625" hidden="1" customWidth="1"/>
  </cols>
  <sheetData>
    <row r="1" spans="1:3" ht="30.75" customHeight="1">
      <c r="A1" s="178"/>
      <c r="B1" s="182" t="s">
        <v>66</v>
      </c>
      <c r="C1" s="178"/>
    </row>
    <row r="2" spans="1:3" ht="23.25" customHeight="1">
      <c r="A2" s="178"/>
      <c r="B2" s="181"/>
      <c r="C2" s="178"/>
    </row>
    <row r="3" spans="1:3" ht="52.5" customHeight="1">
      <c r="A3" s="179"/>
      <c r="B3" s="184" t="s">
        <v>83</v>
      </c>
      <c r="C3" s="179"/>
    </row>
    <row r="4" spans="1:3">
      <c r="A4" s="179"/>
      <c r="B4" s="183"/>
      <c r="C4" s="179"/>
    </row>
    <row r="5" spans="1:3" ht="14.25" customHeight="1">
      <c r="A5" s="179"/>
      <c r="B5" s="183"/>
      <c r="C5" s="179"/>
    </row>
    <row r="6" spans="1:3" hidden="1">
      <c r="A6" s="179"/>
      <c r="B6" s="166"/>
      <c r="C6" s="179"/>
    </row>
    <row r="7" spans="1:3" ht="15.75" hidden="1" customHeight="1">
      <c r="A7" s="178"/>
      <c r="B7" s="167"/>
      <c r="C7" s="178"/>
    </row>
    <row r="8" spans="1:3" ht="4.5" customHeight="1">
      <c r="A8" s="168"/>
      <c r="B8" s="168"/>
      <c r="C8" s="168"/>
    </row>
    <row r="9" spans="1:3" ht="30">
      <c r="B9" s="177" t="s">
        <v>43</v>
      </c>
    </row>
    <row r="10" spans="1:3" ht="2.25" customHeight="1">
      <c r="B10" s="175"/>
    </row>
    <row r="11" spans="1:3" ht="90">
      <c r="B11" s="185" t="s">
        <v>35</v>
      </c>
    </row>
    <row r="12" spans="1:3" ht="35.25" customHeight="1">
      <c r="B12" s="185" t="s">
        <v>41</v>
      </c>
    </row>
    <row r="13" spans="1:3" ht="1.5" customHeight="1">
      <c r="B13" s="175"/>
    </row>
    <row r="14" spans="1:3" ht="45">
      <c r="B14" s="177" t="s">
        <v>40</v>
      </c>
    </row>
    <row r="15" spans="1:3" ht="3.75" customHeight="1">
      <c r="B15" s="175"/>
    </row>
    <row r="16" spans="1:3" ht="30">
      <c r="B16" s="177" t="s">
        <v>42</v>
      </c>
    </row>
    <row r="17" spans="1:3" ht="5.25" customHeight="1">
      <c r="B17" s="175"/>
    </row>
    <row r="18" spans="1:3" ht="30">
      <c r="B18" s="175" t="s">
        <v>39</v>
      </c>
    </row>
    <row r="19" spans="1:3" ht="3.75" customHeight="1">
      <c r="B19" s="175"/>
    </row>
    <row r="20" spans="1:3" ht="30">
      <c r="B20" s="177" t="s">
        <v>36</v>
      </c>
    </row>
    <row r="21" spans="1:3" ht="6" customHeight="1">
      <c r="B21" s="175"/>
    </row>
    <row r="22" spans="1:3" ht="30">
      <c r="A22" s="171"/>
      <c r="B22" s="177" t="s">
        <v>37</v>
      </c>
      <c r="C22" s="171"/>
    </row>
    <row r="23" spans="1:3" ht="5.25" customHeight="1">
      <c r="A23" s="171"/>
      <c r="B23" s="175"/>
      <c r="C23" s="171"/>
    </row>
    <row r="24" spans="1:3">
      <c r="A24" s="171"/>
      <c r="B24" s="177" t="s">
        <v>38</v>
      </c>
      <c r="C24" s="171"/>
    </row>
    <row r="25" spans="1:3" ht="4.5" customHeight="1">
      <c r="A25" s="171"/>
      <c r="B25" s="175"/>
      <c r="C25" s="171"/>
    </row>
    <row r="26" spans="1:3" ht="30">
      <c r="B26" s="177" t="s">
        <v>44</v>
      </c>
    </row>
    <row r="27" spans="1:3" ht="4.5" customHeight="1">
      <c r="B27" s="175"/>
    </row>
    <row r="28" spans="1:3" ht="4.5" customHeight="1">
      <c r="B28" s="175"/>
    </row>
    <row r="29" spans="1:3" ht="30">
      <c r="B29" s="177" t="s">
        <v>45</v>
      </c>
    </row>
    <row r="30" spans="1:3" ht="7.15" customHeight="1">
      <c r="B30" s="175"/>
    </row>
    <row r="31" spans="1:3" ht="30">
      <c r="B31" s="177" t="s">
        <v>82</v>
      </c>
    </row>
    <row r="32" spans="1:3" ht="5.45" customHeight="1">
      <c r="B32" s="177"/>
    </row>
    <row r="33" spans="2:4" ht="45">
      <c r="B33" s="177" t="s">
        <v>32</v>
      </c>
    </row>
    <row r="34" spans="2:4">
      <c r="B34" s="176"/>
    </row>
    <row r="35" spans="2:4">
      <c r="B35" s="172"/>
    </row>
    <row r="36" spans="2:4"/>
    <row r="37" spans="2:4">
      <c r="B37" s="169" t="s">
        <v>33</v>
      </c>
      <c r="D37" s="78"/>
    </row>
    <row r="38" spans="2:4" ht="38.25" customHeight="1">
      <c r="B38" s="312" t="s">
        <v>46</v>
      </c>
      <c r="C38" s="312"/>
      <c r="D38" s="312"/>
    </row>
    <row r="39" spans="2:4">
      <c r="B39" s="173"/>
      <c r="C39" s="173"/>
      <c r="D39" s="173"/>
    </row>
    <row r="40" spans="2:4">
      <c r="B40" s="171"/>
      <c r="C40" s="171"/>
      <c r="D40" s="170"/>
    </row>
    <row r="41" spans="2:4">
      <c r="B41" s="170" t="s">
        <v>34</v>
      </c>
      <c r="D41" s="170"/>
    </row>
    <row r="42" spans="2:4"/>
    <row r="43" spans="2:4"/>
    <row r="44" spans="2:4"/>
    <row r="45" spans="2:4">
      <c r="B45" s="180" t="s">
        <v>9</v>
      </c>
    </row>
    <row r="46" spans="2:4"/>
    <row r="47" spans="2:4">
      <c r="B47" s="174"/>
    </row>
    <row r="48" spans="2:4"/>
    <row r="49"/>
  </sheetData>
  <sheetProtection selectLockedCells="1"/>
  <mergeCells count="1">
    <mergeCell ref="B38:D38"/>
  </mergeCells>
  <pageMargins left="0.511811024" right="0.511811024" top="0.78740157499999996" bottom="0.78740157499999996" header="0.31496062000000002" footer="0.31496062000000002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B3:L48"/>
  <sheetViews>
    <sheetView showGridLines="0" zoomScale="80" zoomScaleNormal="80" workbookViewId="0">
      <selection activeCell="C43" sqref="C43"/>
    </sheetView>
  </sheetViews>
  <sheetFormatPr defaultColWidth="9.140625" defaultRowHeight="12.75"/>
  <cols>
    <col min="1" max="1" width="1.7109375" style="22" customWidth="1"/>
    <col min="2" max="2" width="5.7109375" style="22" customWidth="1"/>
    <col min="3" max="3" width="29.5703125" style="22" customWidth="1"/>
    <col min="4" max="4" width="33.85546875" style="22" customWidth="1"/>
    <col min="5" max="5" width="30.85546875" style="22" customWidth="1"/>
    <col min="6" max="6" width="21.5703125" style="22" customWidth="1"/>
    <col min="7" max="8" width="17" style="22" customWidth="1"/>
    <col min="9" max="9" width="20.7109375" style="22" bestFit="1" customWidth="1"/>
    <col min="10" max="10" width="16.42578125" style="22" customWidth="1"/>
    <col min="11" max="11" width="19.28515625" style="22" bestFit="1" customWidth="1"/>
    <col min="12" max="12" width="17.28515625" style="22" bestFit="1" customWidth="1"/>
    <col min="13" max="16384" width="9.140625" style="22"/>
  </cols>
  <sheetData>
    <row r="3" spans="2:12" ht="15.75" customHeight="1">
      <c r="C3" s="316" t="s">
        <v>48</v>
      </c>
      <c r="D3" s="316"/>
      <c r="E3" s="316"/>
      <c r="F3" s="316"/>
      <c r="G3" s="316"/>
      <c r="H3" s="316"/>
      <c r="I3" s="316"/>
      <c r="J3" s="92"/>
    </row>
    <row r="4" spans="2:12" ht="15.75" customHeight="1">
      <c r="C4" s="316" t="s">
        <v>49</v>
      </c>
      <c r="D4" s="316"/>
      <c r="E4" s="316"/>
      <c r="F4" s="316"/>
      <c r="G4" s="316"/>
      <c r="H4" s="316"/>
      <c r="I4" s="316"/>
      <c r="J4" s="92"/>
    </row>
    <row r="5" spans="2:12" ht="15.75" customHeight="1">
      <c r="C5" s="315" t="s">
        <v>69</v>
      </c>
      <c r="D5" s="315"/>
      <c r="E5" s="315"/>
      <c r="F5" s="315"/>
      <c r="G5" s="315"/>
      <c r="H5" s="315"/>
      <c r="I5" s="315"/>
      <c r="J5" s="96"/>
    </row>
    <row r="6" spans="2:12" ht="15.75" customHeight="1">
      <c r="C6" s="215"/>
      <c r="D6" s="215"/>
      <c r="E6" s="215"/>
      <c r="F6" s="215"/>
      <c r="G6" s="215"/>
      <c r="H6" s="215"/>
      <c r="I6" s="215"/>
      <c r="J6" s="96"/>
    </row>
    <row r="7" spans="2:12" ht="15">
      <c r="C7" s="30" t="str">
        <f>'1ºPASSO'!B11</f>
        <v>Nome da Instituição/FAP:</v>
      </c>
      <c r="D7" s="94">
        <f>'1ºPASSO'!E11</f>
        <v>0</v>
      </c>
      <c r="E7" s="84"/>
      <c r="F7" s="84"/>
      <c r="G7" s="84"/>
      <c r="H7" s="84"/>
      <c r="I7" s="84"/>
      <c r="J7" s="84"/>
    </row>
    <row r="8" spans="2:12" ht="15">
      <c r="C8" s="30" t="str">
        <f>'1ºPASSO'!B12</f>
        <v>Nº do Contrato:</v>
      </c>
      <c r="D8" s="94">
        <f>'1ºPASSO'!E12</f>
        <v>0</v>
      </c>
      <c r="E8" s="84"/>
      <c r="F8" s="84"/>
      <c r="G8" s="84"/>
      <c r="H8" s="84"/>
      <c r="I8" s="84"/>
      <c r="J8" s="84"/>
    </row>
    <row r="9" spans="2:12" ht="15">
      <c r="C9" s="30" t="str">
        <f>'1ºPASSO'!B13</f>
        <v xml:space="preserve">Período de Comprovação:    </v>
      </c>
      <c r="D9" s="95">
        <f>'1ºPASSO'!E13</f>
        <v>0</v>
      </c>
      <c r="E9" s="84"/>
      <c r="F9" s="84"/>
      <c r="G9" s="84"/>
      <c r="H9" s="84"/>
      <c r="I9" s="84"/>
      <c r="J9" s="84"/>
    </row>
    <row r="10" spans="2:12" ht="18.75" customHeight="1">
      <c r="C10" s="314" t="s">
        <v>57</v>
      </c>
      <c r="D10" s="314"/>
      <c r="E10" s="314"/>
      <c r="F10" s="314"/>
      <c r="G10" s="314"/>
      <c r="H10" s="314"/>
      <c r="I10" s="314"/>
      <c r="J10" s="93"/>
    </row>
    <row r="11" spans="2:12" ht="15.75" customHeight="1">
      <c r="B11" s="234"/>
      <c r="C11" s="234"/>
      <c r="D11" s="235"/>
      <c r="E11" s="236"/>
      <c r="F11" s="236"/>
      <c r="G11" s="236"/>
      <c r="H11" s="236"/>
      <c r="I11" s="234"/>
    </row>
    <row r="12" spans="2:12" ht="16.5" thickBot="1">
      <c r="D12" s="89"/>
      <c r="F12" s="317" t="s">
        <v>1</v>
      </c>
      <c r="G12" s="317"/>
      <c r="H12" s="317"/>
      <c r="I12" s="317"/>
      <c r="J12" s="317"/>
      <c r="K12" s="317"/>
      <c r="L12" s="317"/>
    </row>
    <row r="13" spans="2:12" ht="63.75" thickBot="1">
      <c r="B13" s="150" t="s">
        <v>20</v>
      </c>
      <c r="C13" s="151" t="s">
        <v>67</v>
      </c>
      <c r="D13" s="152" t="s">
        <v>26</v>
      </c>
      <c r="E13" s="152" t="s">
        <v>18</v>
      </c>
      <c r="F13" s="231" t="s">
        <v>17</v>
      </c>
      <c r="G13" s="232" t="s">
        <v>68</v>
      </c>
      <c r="H13" s="233" t="s">
        <v>94</v>
      </c>
      <c r="I13" s="233" t="s">
        <v>89</v>
      </c>
      <c r="J13" s="233" t="s">
        <v>92</v>
      </c>
      <c r="K13" s="233" t="s">
        <v>93</v>
      </c>
      <c r="L13" s="237" t="s">
        <v>90</v>
      </c>
    </row>
    <row r="14" spans="2:12">
      <c r="B14" s="90">
        <v>1</v>
      </c>
      <c r="C14" s="245"/>
      <c r="D14" s="245"/>
      <c r="E14" s="245"/>
      <c r="F14" s="245"/>
      <c r="G14" s="265"/>
      <c r="H14" s="229"/>
      <c r="I14" s="266"/>
      <c r="J14" s="246"/>
      <c r="K14" s="229"/>
      <c r="L14" s="250">
        <f t="shared" ref="L14:L41" si="0">H14-I14-K14</f>
        <v>0</v>
      </c>
    </row>
    <row r="15" spans="2:12">
      <c r="B15" s="91">
        <v>2</v>
      </c>
      <c r="C15" s="40"/>
      <c r="D15" s="40"/>
      <c r="E15" s="40"/>
      <c r="F15" s="79"/>
      <c r="G15" s="41"/>
      <c r="H15" s="228"/>
      <c r="I15" s="229"/>
      <c r="J15" s="247"/>
      <c r="K15" s="229"/>
      <c r="L15" s="250">
        <f t="shared" si="0"/>
        <v>0</v>
      </c>
    </row>
    <row r="16" spans="2:12">
      <c r="B16" s="91">
        <v>3</v>
      </c>
      <c r="C16" s="40"/>
      <c r="D16" s="40"/>
      <c r="E16" s="40"/>
      <c r="F16" s="79"/>
      <c r="G16" s="35"/>
      <c r="H16" s="228"/>
      <c r="I16" s="229"/>
      <c r="J16" s="247"/>
      <c r="K16" s="229"/>
      <c r="L16" s="250">
        <f t="shared" si="0"/>
        <v>0</v>
      </c>
    </row>
    <row r="17" spans="2:12">
      <c r="B17" s="90">
        <v>4</v>
      </c>
      <c r="C17" s="25"/>
      <c r="D17" s="26"/>
      <c r="E17" s="26"/>
      <c r="F17" s="80"/>
      <c r="G17" s="35"/>
      <c r="H17" s="228"/>
      <c r="I17" s="229"/>
      <c r="J17" s="247"/>
      <c r="K17" s="229"/>
      <c r="L17" s="250">
        <f t="shared" si="0"/>
        <v>0</v>
      </c>
    </row>
    <row r="18" spans="2:12">
      <c r="B18" s="91">
        <v>5</v>
      </c>
      <c r="C18" s="25"/>
      <c r="D18" s="26"/>
      <c r="E18" s="26"/>
      <c r="F18" s="80"/>
      <c r="G18" s="35"/>
      <c r="H18" s="228"/>
      <c r="I18" s="229"/>
      <c r="J18" s="247"/>
      <c r="K18" s="229"/>
      <c r="L18" s="250">
        <f t="shared" si="0"/>
        <v>0</v>
      </c>
    </row>
    <row r="19" spans="2:12">
      <c r="B19" s="91">
        <v>6</v>
      </c>
      <c r="C19" s="25"/>
      <c r="D19" s="26"/>
      <c r="E19" s="26"/>
      <c r="F19" s="80"/>
      <c r="G19" s="35"/>
      <c r="H19" s="228"/>
      <c r="I19" s="229"/>
      <c r="J19" s="247"/>
      <c r="K19" s="229"/>
      <c r="L19" s="250">
        <f t="shared" si="0"/>
        <v>0</v>
      </c>
    </row>
    <row r="20" spans="2:12">
      <c r="B20" s="90">
        <v>7</v>
      </c>
      <c r="C20" s="25"/>
      <c r="D20" s="26"/>
      <c r="E20" s="26"/>
      <c r="F20" s="80"/>
      <c r="G20" s="35"/>
      <c r="H20" s="228"/>
      <c r="I20" s="229"/>
      <c r="J20" s="247"/>
      <c r="K20" s="229"/>
      <c r="L20" s="250">
        <f t="shared" si="0"/>
        <v>0</v>
      </c>
    </row>
    <row r="21" spans="2:12">
      <c r="B21" s="91">
        <v>8</v>
      </c>
      <c r="C21" s="25"/>
      <c r="D21" s="26"/>
      <c r="E21" s="26"/>
      <c r="F21" s="80"/>
      <c r="G21" s="35"/>
      <c r="H21" s="228"/>
      <c r="I21" s="229"/>
      <c r="J21" s="247"/>
      <c r="K21" s="229"/>
      <c r="L21" s="250">
        <f t="shared" si="0"/>
        <v>0</v>
      </c>
    </row>
    <row r="22" spans="2:12">
      <c r="B22" s="91">
        <v>9</v>
      </c>
      <c r="C22" s="25"/>
      <c r="D22" s="26"/>
      <c r="E22" s="26"/>
      <c r="F22" s="80"/>
      <c r="G22" s="35"/>
      <c r="H22" s="228"/>
      <c r="I22" s="229"/>
      <c r="J22" s="247"/>
      <c r="K22" s="229"/>
      <c r="L22" s="250">
        <f t="shared" si="0"/>
        <v>0</v>
      </c>
    </row>
    <row r="23" spans="2:12">
      <c r="B23" s="90">
        <v>10</v>
      </c>
      <c r="C23" s="25"/>
      <c r="D23" s="26"/>
      <c r="E23" s="26"/>
      <c r="F23" s="80"/>
      <c r="G23" s="35"/>
      <c r="H23" s="228"/>
      <c r="I23" s="229"/>
      <c r="J23" s="247"/>
      <c r="K23" s="229"/>
      <c r="L23" s="250">
        <f t="shared" si="0"/>
        <v>0</v>
      </c>
    </row>
    <row r="24" spans="2:12">
      <c r="B24" s="91">
        <v>11</v>
      </c>
      <c r="C24" s="25"/>
      <c r="D24" s="26"/>
      <c r="E24" s="26"/>
      <c r="F24" s="80"/>
      <c r="G24" s="35"/>
      <c r="H24" s="228"/>
      <c r="I24" s="229"/>
      <c r="J24" s="247"/>
      <c r="K24" s="229"/>
      <c r="L24" s="250">
        <f t="shared" si="0"/>
        <v>0</v>
      </c>
    </row>
    <row r="25" spans="2:12">
      <c r="B25" s="91">
        <v>12</v>
      </c>
      <c r="C25" s="25"/>
      <c r="D25" s="26"/>
      <c r="E25" s="26"/>
      <c r="F25" s="80"/>
      <c r="G25" s="35"/>
      <c r="H25" s="228"/>
      <c r="I25" s="229"/>
      <c r="J25" s="247"/>
      <c r="K25" s="229"/>
      <c r="L25" s="250">
        <f t="shared" si="0"/>
        <v>0</v>
      </c>
    </row>
    <row r="26" spans="2:12">
      <c r="B26" s="90">
        <v>13</v>
      </c>
      <c r="C26" s="25"/>
      <c r="D26" s="26"/>
      <c r="E26" s="26"/>
      <c r="F26" s="80"/>
      <c r="G26" s="35"/>
      <c r="H26" s="228"/>
      <c r="I26" s="229"/>
      <c r="J26" s="247"/>
      <c r="K26" s="229"/>
      <c r="L26" s="250">
        <f t="shared" si="0"/>
        <v>0</v>
      </c>
    </row>
    <row r="27" spans="2:12">
      <c r="B27" s="91">
        <v>14</v>
      </c>
      <c r="C27" s="25"/>
      <c r="D27" s="26"/>
      <c r="E27" s="26"/>
      <c r="F27" s="80"/>
      <c r="G27" s="35"/>
      <c r="H27" s="228"/>
      <c r="I27" s="229"/>
      <c r="J27" s="247"/>
      <c r="K27" s="229"/>
      <c r="L27" s="250">
        <f t="shared" si="0"/>
        <v>0</v>
      </c>
    </row>
    <row r="28" spans="2:12">
      <c r="B28" s="91">
        <v>15</v>
      </c>
      <c r="C28" s="25"/>
      <c r="D28" s="26"/>
      <c r="E28" s="26"/>
      <c r="F28" s="80"/>
      <c r="G28" s="35"/>
      <c r="H28" s="228"/>
      <c r="I28" s="229"/>
      <c r="J28" s="247"/>
      <c r="K28" s="229"/>
      <c r="L28" s="250">
        <f t="shared" si="0"/>
        <v>0</v>
      </c>
    </row>
    <row r="29" spans="2:12">
      <c r="B29" s="90">
        <v>16</v>
      </c>
      <c r="C29" s="25"/>
      <c r="D29" s="26"/>
      <c r="E29" s="26"/>
      <c r="F29" s="80"/>
      <c r="G29" s="35"/>
      <c r="H29" s="228"/>
      <c r="I29" s="229"/>
      <c r="J29" s="247"/>
      <c r="K29" s="229"/>
      <c r="L29" s="250">
        <f t="shared" si="0"/>
        <v>0</v>
      </c>
    </row>
    <row r="30" spans="2:12">
      <c r="B30" s="91">
        <v>17</v>
      </c>
      <c r="C30" s="25"/>
      <c r="D30" s="26"/>
      <c r="E30" s="26"/>
      <c r="F30" s="80"/>
      <c r="G30" s="35"/>
      <c r="H30" s="228"/>
      <c r="I30" s="229"/>
      <c r="J30" s="247"/>
      <c r="K30" s="229"/>
      <c r="L30" s="250">
        <f t="shared" si="0"/>
        <v>0</v>
      </c>
    </row>
    <row r="31" spans="2:12">
      <c r="B31" s="91">
        <v>18</v>
      </c>
      <c r="C31" s="25"/>
      <c r="D31" s="26"/>
      <c r="E31" s="26"/>
      <c r="F31" s="80"/>
      <c r="G31" s="35"/>
      <c r="H31" s="228"/>
      <c r="I31" s="229"/>
      <c r="J31" s="247"/>
      <c r="K31" s="229"/>
      <c r="L31" s="250">
        <f t="shared" si="0"/>
        <v>0</v>
      </c>
    </row>
    <row r="32" spans="2:12">
      <c r="B32" s="90">
        <v>19</v>
      </c>
      <c r="C32" s="25"/>
      <c r="D32" s="26"/>
      <c r="E32" s="26"/>
      <c r="F32" s="80"/>
      <c r="G32" s="35"/>
      <c r="H32" s="228"/>
      <c r="I32" s="229"/>
      <c r="J32" s="247"/>
      <c r="K32" s="229"/>
      <c r="L32" s="250">
        <f t="shared" si="0"/>
        <v>0</v>
      </c>
    </row>
    <row r="33" spans="2:12">
      <c r="B33" s="91">
        <v>20</v>
      </c>
      <c r="C33" s="25"/>
      <c r="D33" s="26"/>
      <c r="E33" s="26"/>
      <c r="F33" s="80"/>
      <c r="G33" s="35"/>
      <c r="H33" s="228"/>
      <c r="I33" s="229"/>
      <c r="J33" s="247"/>
      <c r="K33" s="229"/>
      <c r="L33" s="250">
        <f t="shared" si="0"/>
        <v>0</v>
      </c>
    </row>
    <row r="34" spans="2:12">
      <c r="B34" s="91">
        <v>21</v>
      </c>
      <c r="C34" s="25"/>
      <c r="D34" s="26"/>
      <c r="E34" s="26"/>
      <c r="F34" s="80"/>
      <c r="G34" s="35"/>
      <c r="H34" s="228"/>
      <c r="I34" s="229"/>
      <c r="J34" s="247"/>
      <c r="K34" s="229"/>
      <c r="L34" s="250">
        <f t="shared" si="0"/>
        <v>0</v>
      </c>
    </row>
    <row r="35" spans="2:12">
      <c r="B35" s="90">
        <v>22</v>
      </c>
      <c r="C35" s="25"/>
      <c r="D35" s="26"/>
      <c r="E35" s="26"/>
      <c r="F35" s="80"/>
      <c r="G35" s="35"/>
      <c r="H35" s="228"/>
      <c r="I35" s="229"/>
      <c r="J35" s="247"/>
      <c r="K35" s="229"/>
      <c r="L35" s="250">
        <f t="shared" si="0"/>
        <v>0</v>
      </c>
    </row>
    <row r="36" spans="2:12">
      <c r="B36" s="91">
        <v>23</v>
      </c>
      <c r="C36" s="25"/>
      <c r="D36" s="26"/>
      <c r="E36" s="26"/>
      <c r="F36" s="80"/>
      <c r="G36" s="35"/>
      <c r="H36" s="228"/>
      <c r="I36" s="229"/>
      <c r="J36" s="247"/>
      <c r="K36" s="229"/>
      <c r="L36" s="250">
        <f t="shared" si="0"/>
        <v>0</v>
      </c>
    </row>
    <row r="37" spans="2:12">
      <c r="B37" s="91">
        <v>24</v>
      </c>
      <c r="C37" s="25"/>
      <c r="D37" s="26"/>
      <c r="E37" s="26"/>
      <c r="F37" s="80"/>
      <c r="G37" s="35"/>
      <c r="H37" s="228"/>
      <c r="I37" s="229"/>
      <c r="J37" s="247"/>
      <c r="K37" s="229"/>
      <c r="L37" s="250">
        <f t="shared" si="0"/>
        <v>0</v>
      </c>
    </row>
    <row r="38" spans="2:12">
      <c r="B38" s="90">
        <v>25</v>
      </c>
      <c r="C38" s="25"/>
      <c r="D38" s="26"/>
      <c r="E38" s="26"/>
      <c r="F38" s="80"/>
      <c r="G38" s="35"/>
      <c r="H38" s="228"/>
      <c r="I38" s="229"/>
      <c r="J38" s="247"/>
      <c r="K38" s="229"/>
      <c r="L38" s="250">
        <f t="shared" si="0"/>
        <v>0</v>
      </c>
    </row>
    <row r="39" spans="2:12">
      <c r="B39" s="91">
        <v>26</v>
      </c>
      <c r="C39" s="25"/>
      <c r="D39" s="26"/>
      <c r="E39" s="26"/>
      <c r="F39" s="80"/>
      <c r="G39" s="35"/>
      <c r="H39" s="228"/>
      <c r="I39" s="229"/>
      <c r="J39" s="247"/>
      <c r="K39" s="229"/>
      <c r="L39" s="250">
        <f t="shared" si="0"/>
        <v>0</v>
      </c>
    </row>
    <row r="40" spans="2:12" ht="16.5" customHeight="1">
      <c r="B40" s="91">
        <v>27</v>
      </c>
      <c r="C40" s="25"/>
      <c r="D40" s="26"/>
      <c r="E40" s="26"/>
      <c r="F40" s="80"/>
      <c r="G40" s="35"/>
      <c r="H40" s="228"/>
      <c r="I40" s="229"/>
      <c r="J40" s="247"/>
      <c r="K40" s="229"/>
      <c r="L40" s="250">
        <f t="shared" si="0"/>
        <v>0</v>
      </c>
    </row>
    <row r="41" spans="2:12">
      <c r="B41" s="90">
        <v>28</v>
      </c>
      <c r="C41" s="42"/>
      <c r="D41" s="43"/>
      <c r="E41" s="43"/>
      <c r="F41" s="81"/>
      <c r="G41" s="44"/>
      <c r="H41" s="230"/>
      <c r="I41" s="229"/>
      <c r="J41" s="247"/>
      <c r="K41" s="229"/>
      <c r="L41" s="250">
        <f t="shared" si="0"/>
        <v>0</v>
      </c>
    </row>
    <row r="42" spans="2:12" ht="16.5" customHeight="1" thickBot="1">
      <c r="B42" s="318" t="s">
        <v>5</v>
      </c>
      <c r="C42" s="319"/>
      <c r="D42" s="153"/>
      <c r="E42" s="153"/>
      <c r="F42" s="153"/>
      <c r="G42" s="153"/>
      <c r="H42" s="153"/>
      <c r="I42" s="240">
        <f>SUBTOTAL(109,Tabela6192[Valor acumulado repassado as empresas até período anterior])</f>
        <v>0</v>
      </c>
      <c r="J42" s="153"/>
      <c r="K42" s="239">
        <f>SUBTOTAL(109,Tabela6192[Valor total repassado as empresas no período atual])</f>
        <v>0</v>
      </c>
      <c r="L42" s="160"/>
    </row>
    <row r="43" spans="2:12" ht="16.5" customHeight="1">
      <c r="B43" s="39"/>
      <c r="F43" s="24"/>
      <c r="G43" s="24"/>
      <c r="H43" s="24"/>
      <c r="I43" s="24"/>
    </row>
    <row r="44" spans="2:12" ht="12.75" customHeight="1">
      <c r="B44" s="39"/>
      <c r="F44" s="313" t="s">
        <v>25</v>
      </c>
      <c r="G44" s="313"/>
      <c r="H44" s="313"/>
      <c r="I44" s="313"/>
    </row>
    <row r="45" spans="2:12">
      <c r="B45" s="39"/>
    </row>
    <row r="46" spans="2:12">
      <c r="B46" s="39"/>
    </row>
    <row r="47" spans="2:12">
      <c r="B47" s="39"/>
    </row>
    <row r="48" spans="2:12">
      <c r="B48" s="39"/>
    </row>
  </sheetData>
  <sheetProtection password="CEB1" sheet="1" objects="1" scenarios="1"/>
  <mergeCells count="7">
    <mergeCell ref="F44:I44"/>
    <mergeCell ref="C10:I10"/>
    <mergeCell ref="C5:I5"/>
    <mergeCell ref="C4:I4"/>
    <mergeCell ref="C3:I3"/>
    <mergeCell ref="F12:L12"/>
    <mergeCell ref="B42:C42"/>
  </mergeCells>
  <phoneticPr fontId="0" type="noConversion"/>
  <pageMargins left="0.511811024" right="0.511811024" top="0.78740157499999996" bottom="0.78740157499999996" header="0.31496062000000002" footer="0.31496062000000002"/>
  <pageSetup paperSize="9" scale="59" orientation="landscape" r:id="rId1"/>
  <drawing r:id="rId2"/>
  <legacyDrawing r:id="rId3"/>
  <tableParts count="1"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pageSetUpPr fitToPage="1"/>
  </sheetPr>
  <dimension ref="B1:U21"/>
  <sheetViews>
    <sheetView showGridLines="0" view="pageLayout" zoomScale="80" zoomScaleNormal="100" zoomScalePageLayoutView="80" workbookViewId="0">
      <selection activeCell="C43" sqref="C43"/>
    </sheetView>
  </sheetViews>
  <sheetFormatPr defaultColWidth="9.140625" defaultRowHeight="12.75"/>
  <cols>
    <col min="1" max="1" width="3.28515625" style="6" customWidth="1"/>
    <col min="2" max="2" width="65.7109375" style="6" customWidth="1"/>
    <col min="3" max="7" width="21.85546875" style="6" customWidth="1"/>
    <col min="8" max="16384" width="9.140625" style="6"/>
  </cols>
  <sheetData>
    <row r="1" spans="2:21" s="11" customFormat="1" ht="15.75">
      <c r="B1" s="333" t="s">
        <v>48</v>
      </c>
      <c r="C1" s="333"/>
      <c r="D1" s="333"/>
      <c r="E1" s="333"/>
      <c r="F1" s="333"/>
      <c r="G1" s="333"/>
    </row>
    <row r="2" spans="2:21" s="11" customFormat="1" ht="15.75">
      <c r="B2" s="334" t="s">
        <v>49</v>
      </c>
      <c r="C2" s="334"/>
      <c r="D2" s="334"/>
      <c r="E2" s="334"/>
      <c r="F2" s="334"/>
      <c r="G2" s="334"/>
    </row>
    <row r="3" spans="2:21" s="11" customFormat="1" ht="15.75">
      <c r="B3" s="13"/>
      <c r="C3" s="13"/>
      <c r="D3" s="13"/>
      <c r="E3" s="13"/>
      <c r="F3" s="13"/>
      <c r="G3" s="12"/>
    </row>
    <row r="4" spans="2:21" s="11" customFormat="1" ht="15.75">
      <c r="B4" s="334" t="s">
        <v>29</v>
      </c>
      <c r="C4" s="334"/>
      <c r="D4" s="334"/>
      <c r="E4" s="334"/>
      <c r="F4" s="334"/>
      <c r="G4" s="334"/>
    </row>
    <row r="5" spans="2:21" s="11" customFormat="1" ht="15.75">
      <c r="B5" s="334" t="s">
        <v>69</v>
      </c>
      <c r="C5" s="334"/>
      <c r="D5" s="334"/>
      <c r="E5" s="334"/>
      <c r="F5" s="334"/>
      <c r="G5" s="334"/>
    </row>
    <row r="6" spans="2:21" s="11" customFormat="1" ht="15.75">
      <c r="B6" s="337"/>
      <c r="C6" s="337"/>
      <c r="D6" s="337"/>
      <c r="E6" s="337"/>
      <c r="F6" s="337"/>
      <c r="G6" s="337"/>
    </row>
    <row r="7" spans="2:21" ht="15">
      <c r="B7" s="8"/>
      <c r="C7" s="8"/>
      <c r="D7" s="8"/>
      <c r="E7" s="8"/>
      <c r="F7" s="8"/>
      <c r="G7" s="8"/>
    </row>
    <row r="8" spans="2:21" ht="15">
      <c r="B8" s="29" t="str">
        <f>'1ºPASSO'!B11</f>
        <v>Nome da Instituição/FAP:</v>
      </c>
      <c r="C8" s="321">
        <f>'1ºPASSO'!E11</f>
        <v>0</v>
      </c>
      <c r="D8" s="321"/>
      <c r="E8" s="321"/>
      <c r="F8" s="8"/>
      <c r="G8" s="8"/>
    </row>
    <row r="9" spans="2:21" ht="15">
      <c r="B9" s="29" t="str">
        <f>'1ºPASSO'!B12</f>
        <v>Nº do Contrato:</v>
      </c>
      <c r="C9" s="321">
        <f>'1ºPASSO'!E12</f>
        <v>0</v>
      </c>
      <c r="D9" s="321"/>
      <c r="E9" s="321"/>
      <c r="F9" s="8"/>
      <c r="G9" s="8"/>
    </row>
    <row r="10" spans="2:21" ht="15">
      <c r="B10" s="29" t="str">
        <f>'1ºPASSO'!B13</f>
        <v xml:space="preserve">Período de Comprovação:    </v>
      </c>
      <c r="C10" s="338">
        <f>'1ºPASSO'!E13</f>
        <v>0</v>
      </c>
      <c r="D10" s="338"/>
      <c r="E10" s="321"/>
    </row>
    <row r="11" spans="2:21" s="11" customFormat="1" ht="15.75" thickBot="1">
      <c r="B11" s="10"/>
      <c r="C11" s="9"/>
      <c r="D11" s="9"/>
      <c r="E11" s="9"/>
    </row>
    <row r="12" spans="2:21" ht="74.25" customHeight="1">
      <c r="B12" s="335" t="s">
        <v>2</v>
      </c>
      <c r="C12" s="323" t="s">
        <v>86</v>
      </c>
      <c r="D12" s="323" t="s">
        <v>84</v>
      </c>
      <c r="E12" s="142" t="s">
        <v>87</v>
      </c>
      <c r="F12" s="325" t="s">
        <v>16</v>
      </c>
      <c r="G12" s="327" t="s">
        <v>15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2:21" ht="12.75" customHeight="1">
      <c r="B13" s="336"/>
      <c r="C13" s="324"/>
      <c r="D13" s="324"/>
      <c r="E13" s="225">
        <f>'1ºPASSO'!E13</f>
        <v>0</v>
      </c>
      <c r="F13" s="326"/>
      <c r="G13" s="32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2:21" ht="17.100000000000001" customHeight="1">
      <c r="B14" s="32" t="s">
        <v>4</v>
      </c>
      <c r="C14" s="86">
        <f>'2ºPASSO'!J23</f>
        <v>0</v>
      </c>
      <c r="D14" s="86">
        <f>'STPJ FINEP'!I42</f>
        <v>0</v>
      </c>
      <c r="E14" s="86">
        <f>'STPJ FINEP'!K42</f>
        <v>0</v>
      </c>
      <c r="F14" s="86">
        <f>SUM(D14:E14)</f>
        <v>0</v>
      </c>
      <c r="G14" s="87">
        <f>C14-F14</f>
        <v>0</v>
      </c>
      <c r="H14" s="18"/>
      <c r="I14" s="18"/>
      <c r="J14" s="69"/>
      <c r="K14" s="69"/>
      <c r="L14" s="69"/>
      <c r="M14" s="18"/>
      <c r="N14" s="18"/>
      <c r="O14" s="18"/>
      <c r="P14" s="18"/>
      <c r="Q14" s="18"/>
      <c r="R14" s="18"/>
      <c r="S14" s="18"/>
      <c r="T14" s="18"/>
      <c r="U14" s="18"/>
    </row>
    <row r="15" spans="2:21" ht="17.100000000000001" customHeight="1" thickBot="1">
      <c r="B15" s="143" t="s">
        <v>3</v>
      </c>
      <c r="C15" s="144">
        <f>SUM(C14:C14)</f>
        <v>0</v>
      </c>
      <c r="D15" s="144">
        <f>SUM(D14:D14)</f>
        <v>0</v>
      </c>
      <c r="E15" s="145">
        <f>SUM(E14:E14)</f>
        <v>0</v>
      </c>
      <c r="F15" s="145">
        <f>SUM(F14:F14)</f>
        <v>0</v>
      </c>
      <c r="G15" s="146">
        <f>SUM(G14:G14)</f>
        <v>0</v>
      </c>
      <c r="H15" s="17"/>
      <c r="I15" s="17"/>
      <c r="J15" s="70"/>
      <c r="K15" s="69"/>
      <c r="L15" s="70"/>
      <c r="M15" s="17"/>
      <c r="N15" s="17"/>
      <c r="O15" s="17"/>
      <c r="P15" s="17"/>
      <c r="Q15" s="17"/>
      <c r="R15" s="17"/>
      <c r="S15" s="17"/>
      <c r="T15" s="17"/>
      <c r="U15" s="17"/>
    </row>
    <row r="16" spans="2:21" ht="17.100000000000001" customHeight="1" thickBot="1">
      <c r="B16" s="329" t="s">
        <v>21</v>
      </c>
      <c r="C16" s="330"/>
      <c r="D16" s="217"/>
      <c r="E16" s="218"/>
      <c r="F16" s="251">
        <f>SUM(D16:E16)</f>
        <v>0</v>
      </c>
      <c r="G16" s="254">
        <f>F16</f>
        <v>0</v>
      </c>
      <c r="H16" s="18"/>
      <c r="I16" s="18"/>
      <c r="J16" s="69"/>
      <c r="K16" s="69"/>
      <c r="L16" s="69"/>
      <c r="M16" s="18"/>
      <c r="N16" s="18"/>
      <c r="O16" s="18"/>
      <c r="P16" s="18"/>
      <c r="Q16" s="18"/>
      <c r="R16" s="18"/>
      <c r="S16" s="18"/>
      <c r="T16" s="18"/>
      <c r="U16" s="18"/>
    </row>
    <row r="17" spans="2:12" s="45" customFormat="1" ht="17.100000000000001" customHeight="1" thickBot="1">
      <c r="B17" s="331" t="s">
        <v>3</v>
      </c>
      <c r="C17" s="332"/>
      <c r="D17" s="196"/>
      <c r="E17" s="252">
        <f>E15+E16</f>
        <v>0</v>
      </c>
      <c r="F17" s="252">
        <f>SUM(F15:F16)</f>
        <v>0</v>
      </c>
      <c r="G17" s="253">
        <f>G15+G16</f>
        <v>0</v>
      </c>
      <c r="J17" s="71"/>
      <c r="K17" s="71"/>
      <c r="L17" s="71"/>
    </row>
    <row r="18" spans="2:12">
      <c r="B18" s="14"/>
      <c r="F18" s="322"/>
      <c r="G18" s="322"/>
      <c r="J18" s="7"/>
      <c r="K18" s="7"/>
      <c r="L18" s="7"/>
    </row>
    <row r="19" spans="2:12">
      <c r="B19" s="14"/>
      <c r="F19" s="27"/>
      <c r="G19" s="27"/>
      <c r="J19" s="7"/>
      <c r="K19" s="7"/>
      <c r="L19" s="7"/>
    </row>
    <row r="20" spans="2:12">
      <c r="B20" s="320" t="s">
        <v>9</v>
      </c>
      <c r="C20" s="320"/>
      <c r="D20" s="186"/>
      <c r="E20" s="21"/>
      <c r="F20" s="28"/>
      <c r="G20" s="21"/>
    </row>
    <row r="21" spans="2:12">
      <c r="F21" s="16" t="s">
        <v>25</v>
      </c>
    </row>
  </sheetData>
  <sheetProtection password="CEB1" sheet="1" objects="1" scenarios="1"/>
  <mergeCells count="17">
    <mergeCell ref="B1:G1"/>
    <mergeCell ref="B2:G2"/>
    <mergeCell ref="B4:G4"/>
    <mergeCell ref="C9:E9"/>
    <mergeCell ref="B12:B13"/>
    <mergeCell ref="B6:G6"/>
    <mergeCell ref="C10:E10"/>
    <mergeCell ref="B5:G5"/>
    <mergeCell ref="D12:D13"/>
    <mergeCell ref="B20:C20"/>
    <mergeCell ref="C8:E8"/>
    <mergeCell ref="F18:G18"/>
    <mergeCell ref="C12:C13"/>
    <mergeCell ref="F12:F13"/>
    <mergeCell ref="G12:G13"/>
    <mergeCell ref="B16:C16"/>
    <mergeCell ref="B17:C17"/>
  </mergeCells>
  <phoneticPr fontId="0" type="noConversion"/>
  <conditionalFormatting sqref="G17">
    <cfRule type="cellIs" dxfId="2" priority="1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scale="74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14</vt:i4>
      </vt:variant>
    </vt:vector>
  </HeadingPairs>
  <TitlesOfParts>
    <vt:vector size="27" baseType="lpstr">
      <vt:lpstr>1ºPASSO</vt:lpstr>
      <vt:lpstr>2ºPASSO</vt:lpstr>
      <vt:lpstr>3ºPASSO</vt:lpstr>
      <vt:lpstr>4ºPASSO</vt:lpstr>
      <vt:lpstr>5ºPASSO</vt:lpstr>
      <vt:lpstr>6ºPASSO</vt:lpstr>
      <vt:lpstr>Declaração</vt:lpstr>
      <vt:lpstr>STPJ FINEP</vt:lpstr>
      <vt:lpstr>Usos e Fontes FINEP</vt:lpstr>
      <vt:lpstr>STPJ CONTRA</vt:lpstr>
      <vt:lpstr>Usos e Fontes CONTRA</vt:lpstr>
      <vt:lpstr>Contratos Firmados INST_FAP</vt:lpstr>
      <vt:lpstr>Capa</vt:lpstr>
      <vt:lpstr>'1ºPASSO'!Area_de_impressao</vt:lpstr>
      <vt:lpstr>'2ºPASSO'!Area_de_impressao</vt:lpstr>
      <vt:lpstr>'3ºPASSO'!Area_de_impressao</vt:lpstr>
      <vt:lpstr>Capa!Area_de_impressao</vt:lpstr>
      <vt:lpstr>'Contratos Firmados INST_FAP'!Area_de_impressao</vt:lpstr>
      <vt:lpstr>Declaração!Area_de_impressao</vt:lpstr>
      <vt:lpstr>'STPJ CONTRA'!Area_de_impressao</vt:lpstr>
      <vt:lpstr>'STPJ FINEP'!Area_de_impressao</vt:lpstr>
      <vt:lpstr>'Usos e Fontes CONTRA'!Area_de_impressao</vt:lpstr>
      <vt:lpstr>'Usos e Fontes FINEP'!Area_de_impressao</vt:lpstr>
      <vt:lpstr>'STPJ CONTRA'!Titulos_de_impressao</vt:lpstr>
      <vt:lpstr>'STPJ FINEP'!Titulos_de_impressao</vt:lpstr>
      <vt:lpstr>'Usos e Fontes CONTRA'!Titulos_de_impressao</vt:lpstr>
      <vt:lpstr>'Usos e Fontes FINEP'!Titulos_de_impressao</vt:lpstr>
    </vt:vector>
  </TitlesOfParts>
  <Company>FINEP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André Waissman Ribeiro</cp:lastModifiedBy>
  <cp:lastPrinted>2017-06-13T13:20:59Z</cp:lastPrinted>
  <dcterms:created xsi:type="dcterms:W3CDTF">2007-10-08T14:08:48Z</dcterms:created>
  <dcterms:modified xsi:type="dcterms:W3CDTF">2017-06-13T13:24:06Z</dcterms:modified>
</cp:coreProperties>
</file>