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RES\OUVI\4. Processos\01. Gestão de manifestações\1. Serviço de Informação ao Cidadão – SIC\Estatísticas\2024\"/>
    </mc:Choice>
  </mc:AlternateContent>
  <xr:revisionPtr revIDLastSave="0" documentId="8_{EC57AC26-C6DD-4A00-A377-722C30DF5AC6}" xr6:coauthVersionLast="47" xr6:coauthVersionMax="47" xr10:uidLastSave="{00000000-0000-0000-0000-000000000000}"/>
  <bookViews>
    <workbookView xWindow="-120" yWindow="-120" windowWidth="29040" windowHeight="15720" firstSheet="4" activeTab="5" xr2:uid="{00000000-000D-0000-FFFF-FFFF00000000}"/>
  </bookViews>
  <sheets>
    <sheet name="1__Quantidade_de_pedidos" sheetId="1" r:id="rId1"/>
    <sheet name="2__Tempo_de_resposta" sheetId="2" r:id="rId2"/>
    <sheet name="3__Tipos_de_resposta" sheetId="3" r:id="rId3"/>
    <sheet name="4__Perfil_dos_solicitantes" sheetId="4" r:id="rId4"/>
    <sheet name="5__Recursos_registrados" sheetId="5" r:id="rId5"/>
    <sheet name="6__Satisfação_dos_usuário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5" l="1"/>
  <c r="U17" i="4"/>
  <c r="V15" i="4" s="1"/>
  <c r="P17" i="4"/>
  <c r="J17" i="4"/>
  <c r="E17" i="4"/>
  <c r="F16" i="4" s="1"/>
  <c r="Q16" i="4"/>
  <c r="K16" i="4"/>
  <c r="Q15" i="4"/>
  <c r="K15" i="4"/>
  <c r="F15" i="4"/>
  <c r="U9" i="4"/>
  <c r="P9" i="4"/>
  <c r="J9" i="4"/>
  <c r="E9" i="4"/>
  <c r="V8" i="4"/>
  <c r="Q8" i="4"/>
  <c r="V7" i="4"/>
  <c r="Q7" i="4"/>
  <c r="V16" i="4" l="1"/>
</calcChain>
</file>

<file path=xl/sharedStrings.xml><?xml version="1.0" encoding="utf-8"?>
<sst xmlns="http://schemas.openxmlformats.org/spreadsheetml/2006/main" count="335" uniqueCount="41">
  <si>
    <t>1. Quantidade de pedidos de acesso à Informação</t>
  </si>
  <si>
    <t xml:space="preserve">Pedidos recebidos </t>
  </si>
  <si>
    <t>Oberservação</t>
  </si>
  <si>
    <t>Todas as informações disponíveis neste relatório foram extraídas do Painel de Acesso à Informação, disponível no endereço:</t>
  </si>
  <si>
    <t>https://centralpaineis.cgu.gov.br/visualizar/lai</t>
  </si>
  <si>
    <t xml:space="preserve">2. Tempo de resposta </t>
  </si>
  <si>
    <t>2. Tipos de resposta para as demandas tratadas pelo SIC</t>
  </si>
  <si>
    <t>Acesso
concedido</t>
  </si>
  <si>
    <t>Acesso parcialmente
concedido</t>
  </si>
  <si>
    <t>Acesso
Negado</t>
  </si>
  <si>
    <t>Informação
inexistente</t>
  </si>
  <si>
    <t>Não se trata de
solicitação de informação</t>
  </si>
  <si>
    <t>Fora da competência
do órgão</t>
  </si>
  <si>
    <t>Pergunta duplicada
ou repetida</t>
  </si>
  <si>
    <t xml:space="preserve">Quantidade </t>
  </si>
  <si>
    <t xml:space="preserve">% Em relação
ao total </t>
  </si>
  <si>
    <t xml:space="preserve">Tipo de resposta </t>
  </si>
  <si>
    <t>3. Perfil dos Solicitantes</t>
  </si>
  <si>
    <t>Tipos de solicitante</t>
  </si>
  <si>
    <t>%</t>
  </si>
  <si>
    <t xml:space="preserve">Pessoa Física </t>
  </si>
  <si>
    <t>Pessoa Jurídica</t>
  </si>
  <si>
    <t xml:space="preserve">Total de solicitantes </t>
  </si>
  <si>
    <t>4. Recursos registrados</t>
  </si>
  <si>
    <t>Total de recursos</t>
  </si>
  <si>
    <t xml:space="preserve">Tipos de respostas </t>
  </si>
  <si>
    <t>Número</t>
  </si>
  <si>
    <t>Descrição</t>
  </si>
  <si>
    <t>Deferido</t>
  </si>
  <si>
    <t>RECURSOS EM 1ª INSTÂNCIA</t>
  </si>
  <si>
    <t>Parcialmente Deferido</t>
  </si>
  <si>
    <t>RECURSOS EM 2ª INSTÂNCIA</t>
  </si>
  <si>
    <t>Indeferido</t>
  </si>
  <si>
    <t>RECURSOS CGU</t>
  </si>
  <si>
    <t>Perda de objeto</t>
  </si>
  <si>
    <t>RECURSOS COMISSÃO MISTA</t>
  </si>
  <si>
    <t>Não conhecimento</t>
  </si>
  <si>
    <t>Perda de objeto parcial</t>
  </si>
  <si>
    <t>5. Satisfação dos usuários e outras informações</t>
  </si>
  <si>
    <t>Última atualização: 02/12/2024</t>
  </si>
  <si>
    <t>De 208 pedidos recebidos no ano de 2024, existem 5 em processo de tramitação e por conta disso as estátisticas podem mudar até o fechamento desses pedidos.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</si>
</sst>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R$-416]&quot; &quot;* #,##0.00&quot; &quot;;&quot;-&quot;[$R$-416]&quot; &quot;* #,##0.00&quot; &quot;;&quot; &quot;[$R$-416]&quot; &quot;* &quot;-&quot;#&quot; &quot;;&quot; &quot;@&quot; &quot;"/>
    <numFmt numFmtId="165" formatCode="&quot; &quot;* #,##0.00&quot; &quot;;&quot;-&quot;* #,##0.00&quot; &quot;;&quot; &quot;* &quot;-&quot;#&quot; &quot;;&quot; &quot;@&quot; &quot;"/>
  </numFmts>
  <fonts count="1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263C18"/>
      <name val="Calibri"/>
      <family val="2"/>
    </font>
    <font>
      <sz val="14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263C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263C18"/>
        <bgColor rgb="FF263C18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3"/>
    <xf numFmtId="0" fontId="0" fillId="4" borderId="0" xfId="0" applyFill="1"/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0" xfId="0" applyNumberFormat="1" applyFont="1"/>
    <xf numFmtId="10" fontId="0" fillId="0" borderId="0" xfId="0" applyNumberFormat="1"/>
    <xf numFmtId="9" fontId="3" fillId="0" borderId="0" xfId="2" applyFont="1"/>
    <xf numFmtId="0" fontId="0" fillId="5" borderId="0" xfId="0" applyFill="1"/>
    <xf numFmtId="10" fontId="3" fillId="0" borderId="3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3" fillId="0" borderId="12" xfId="2" applyFont="1" applyBorder="1" applyAlignment="1">
      <alignment horizontal="center" vertical="center"/>
    </xf>
    <xf numFmtId="9" fontId="3" fillId="0" borderId="3" xfId="2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4" xfId="2" applyFont="1" applyBorder="1" applyAlignment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4" borderId="5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6" borderId="0" xfId="0" applyFont="1" applyFill="1"/>
    <xf numFmtId="0" fontId="9" fillId="6" borderId="0" xfId="0" applyFont="1" applyFill="1"/>
    <xf numFmtId="9" fontId="3" fillId="0" borderId="3" xfId="0" applyNumberFormat="1" applyFont="1" applyBorder="1" applyAlignment="1">
      <alignment horizontal="center" vertical="center"/>
    </xf>
    <xf numFmtId="0" fontId="3" fillId="6" borderId="15" xfId="0" applyFont="1" applyFill="1" applyBorder="1" applyAlignment="1">
      <alignment vertical="center"/>
    </xf>
    <xf numFmtId="10" fontId="3" fillId="0" borderId="0" xfId="0" applyNumberFormat="1" applyFont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4" xfId="0" applyBorder="1"/>
    <xf numFmtId="0" fontId="6" fillId="2" borderId="1" xfId="0" applyFont="1" applyFill="1" applyBorder="1" applyAlignment="1">
      <alignment horizontal="center" vertical="center"/>
    </xf>
    <xf numFmtId="0" fontId="0" fillId="4" borderId="5" xfId="0" applyFill="1" applyBorder="1"/>
    <xf numFmtId="0" fontId="0" fillId="5" borderId="13" xfId="0" applyFill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5" borderId="0" xfId="0" applyFill="1"/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0" fillId="5" borderId="11" xfId="0" applyFill="1" applyBorder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6" borderId="15" xfId="0" applyFill="1" applyBorder="1"/>
    <xf numFmtId="0" fontId="0" fillId="4" borderId="0" xfId="0" applyFill="1"/>
  </cellXfs>
  <cellStyles count="5">
    <cellStyle name="Hiperlink" xfId="3" xr:uid="{00000000-0005-0000-0000-000000000000}"/>
    <cellStyle name="Moeda 2" xfId="4" xr:uid="{00000000-0005-0000-0000-000001000000}"/>
    <cellStyle name="Normal" xfId="0" builtinId="0" customBuiltin="1"/>
    <cellStyle name="Porcentagem" xfId="2" builtinId="5" customBuiltin="1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6163</xdr:colOff>
      <xdr:row>17</xdr:row>
      <xdr:rowOff>36420</xdr:rowOff>
    </xdr:from>
    <xdr:ext cx="4851586" cy="2221004"/>
    <xdr:pic>
      <xdr:nvPicPr>
        <xdr:cNvPr id="5" name="Imagem 4">
          <a:extLst>
            <a:ext uri="{FF2B5EF4-FFF2-40B4-BE49-F238E27FC236}">
              <a16:creationId xmlns:a16="http://schemas.microsoft.com/office/drawing/2014/main" id="{AB2ADDF9-6175-B09A-9247-B5C131E1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3163" y="3989295"/>
          <a:ext cx="4851586" cy="2221004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2</xdr:col>
      <xdr:colOff>0</xdr:colOff>
      <xdr:row>30</xdr:row>
      <xdr:rowOff>0</xdr:rowOff>
    </xdr:from>
    <xdr:ext cx="5000625" cy="2095503"/>
    <xdr:pic>
      <xdr:nvPicPr>
        <xdr:cNvPr id="6" name="Imagem 5">
          <a:extLst>
            <a:ext uri="{FF2B5EF4-FFF2-40B4-BE49-F238E27FC236}">
              <a16:creationId xmlns:a16="http://schemas.microsoft.com/office/drawing/2014/main" id="{0E9E2EA5-7F24-86C5-D168-B2B95570E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6619875"/>
          <a:ext cx="5000625" cy="2095503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10</xdr:col>
      <xdr:colOff>22411</xdr:colOff>
      <xdr:row>30</xdr:row>
      <xdr:rowOff>33613</xdr:rowOff>
    </xdr:from>
    <xdr:ext cx="4863913" cy="2090464"/>
    <xdr:pic>
      <xdr:nvPicPr>
        <xdr:cNvPr id="7" name="Imagem 6">
          <a:extLst>
            <a:ext uri="{FF2B5EF4-FFF2-40B4-BE49-F238E27FC236}">
              <a16:creationId xmlns:a16="http://schemas.microsoft.com/office/drawing/2014/main" id="{5048727C-336D-2F76-3BDE-B6B12936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99411" y="6653488"/>
          <a:ext cx="4863913" cy="2090464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2</xdr:col>
      <xdr:colOff>11201</xdr:colOff>
      <xdr:row>42</xdr:row>
      <xdr:rowOff>44823</xdr:rowOff>
    </xdr:from>
    <xdr:ext cx="4970376" cy="2098301"/>
    <xdr:pic>
      <xdr:nvPicPr>
        <xdr:cNvPr id="8" name="Imagem 7">
          <a:extLst>
            <a:ext uri="{FF2B5EF4-FFF2-40B4-BE49-F238E27FC236}">
              <a16:creationId xmlns:a16="http://schemas.microsoft.com/office/drawing/2014/main" id="{656F9167-13E1-B202-EDB3-58A605512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3201" y="9150723"/>
          <a:ext cx="4970376" cy="2098301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10</xdr:col>
      <xdr:colOff>22411</xdr:colOff>
      <xdr:row>42</xdr:row>
      <xdr:rowOff>33622</xdr:rowOff>
    </xdr:from>
    <xdr:ext cx="4863913" cy="2109502"/>
    <xdr:pic>
      <xdr:nvPicPr>
        <xdr:cNvPr id="9" name="Imagem 8">
          <a:extLst>
            <a:ext uri="{FF2B5EF4-FFF2-40B4-BE49-F238E27FC236}">
              <a16:creationId xmlns:a16="http://schemas.microsoft.com/office/drawing/2014/main" id="{6A9BED56-D280-F551-470F-C6E3638A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9411" y="9139522"/>
          <a:ext cx="4863913" cy="2109502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2</xdr:col>
      <xdr:colOff>0</xdr:colOff>
      <xdr:row>17</xdr:row>
      <xdr:rowOff>35716</xdr:rowOff>
    </xdr:from>
    <xdr:ext cx="4953003" cy="2212180"/>
    <xdr:pic>
      <xdr:nvPicPr>
        <xdr:cNvPr id="4" name="Imagem 10">
          <a:extLst>
            <a:ext uri="{FF2B5EF4-FFF2-40B4-BE49-F238E27FC236}">
              <a16:creationId xmlns:a16="http://schemas.microsoft.com/office/drawing/2014/main" id="{3CB2DB73-1970-8572-D6B1-313BF9B6A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3988591"/>
          <a:ext cx="4953003" cy="2212180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10</xdr:col>
      <xdr:colOff>19046</xdr:colOff>
      <xdr:row>4</xdr:row>
      <xdr:rowOff>38103</xdr:rowOff>
    </xdr:from>
    <xdr:ext cx="4848221" cy="2209803"/>
    <xdr:pic>
      <xdr:nvPicPr>
        <xdr:cNvPr id="3" name="Imagem 9">
          <a:extLst>
            <a:ext uri="{FF2B5EF4-FFF2-40B4-BE49-F238E27FC236}">
              <a16:creationId xmlns:a16="http://schemas.microsoft.com/office/drawing/2014/main" id="{F6784E41-7B6D-6CD9-688D-92C58EB6D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6046" y="1323978"/>
          <a:ext cx="4848221" cy="2209803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2</xdr:col>
      <xdr:colOff>19050</xdr:colOff>
      <xdr:row>4</xdr:row>
      <xdr:rowOff>9528</xdr:rowOff>
    </xdr:from>
    <xdr:ext cx="4981575" cy="2266953"/>
    <xdr:pic>
      <xdr:nvPicPr>
        <xdr:cNvPr id="2" name="Imagem 9">
          <a:extLst>
            <a:ext uri="{FF2B5EF4-FFF2-40B4-BE49-F238E27FC236}">
              <a16:creationId xmlns:a16="http://schemas.microsoft.com/office/drawing/2014/main" id="{F80501FA-9934-D7C0-ED3A-C1AE794D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1050" y="1295403"/>
          <a:ext cx="4981575" cy="2266953"/>
        </a:xfrm>
        <a:prstGeom prst="rect">
          <a:avLst/>
        </a:prstGeom>
        <a:solidFill>
          <a:srgbClr val="EDEDED"/>
        </a:solidFill>
        <a:ln w="38103" cap="sq">
          <a:solidFill>
            <a:srgbClr val="000000"/>
          </a:solidFill>
          <a:prstDash val="solid"/>
          <a:miter/>
        </a:ln>
        <a:effectLst>
          <a:outerShdw dist="18004" dir="5400000" algn="tl">
            <a:srgbClr val="000000">
              <a:alpha val="40000"/>
            </a:srgbClr>
          </a:outerShdw>
        </a:effec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19805</xdr:colOff>
      <xdr:row>38</xdr:row>
      <xdr:rowOff>18013</xdr:rowOff>
    </xdr:from>
    <xdr:ext cx="6412367" cy="3009162"/>
    <xdr:pic>
      <xdr:nvPicPr>
        <xdr:cNvPr id="6" name="Imagem 3">
          <a:extLst>
            <a:ext uri="{FF2B5EF4-FFF2-40B4-BE49-F238E27FC236}">
              <a16:creationId xmlns:a16="http://schemas.microsoft.com/office/drawing/2014/main" id="{FB6CB41C-E8EA-2B10-6273-D1F783EDE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405" y="7990438"/>
          <a:ext cx="6412367" cy="3009162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11</xdr:col>
      <xdr:colOff>31007</xdr:colOff>
      <xdr:row>38</xdr:row>
      <xdr:rowOff>43918</xdr:rowOff>
    </xdr:from>
    <xdr:ext cx="6602873" cy="3030760"/>
    <xdr:pic>
      <xdr:nvPicPr>
        <xdr:cNvPr id="7" name="Imagem 4">
          <a:extLst>
            <a:ext uri="{FF2B5EF4-FFF2-40B4-BE49-F238E27FC236}">
              <a16:creationId xmlns:a16="http://schemas.microsoft.com/office/drawing/2014/main" id="{0628D4BE-9B70-B25F-5E0E-B9278867F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9582" y="8016343"/>
          <a:ext cx="6602873" cy="3030760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</xdr:col>
      <xdr:colOff>17071</xdr:colOff>
      <xdr:row>57</xdr:row>
      <xdr:rowOff>3547</xdr:rowOff>
    </xdr:from>
    <xdr:ext cx="6426311" cy="3058283"/>
    <xdr:pic>
      <xdr:nvPicPr>
        <xdr:cNvPr id="8" name="Imagem 5">
          <a:extLst>
            <a:ext uri="{FF2B5EF4-FFF2-40B4-BE49-F238E27FC236}">
              <a16:creationId xmlns:a16="http://schemas.microsoft.com/office/drawing/2014/main" id="{77636FB3-DA43-F6DA-F5D3-8D8BD4792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671" y="11604997"/>
          <a:ext cx="6426311" cy="3058283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11</xdr:col>
      <xdr:colOff>38267</xdr:colOff>
      <xdr:row>57</xdr:row>
      <xdr:rowOff>7973</xdr:rowOff>
    </xdr:from>
    <xdr:ext cx="6595612" cy="3062444"/>
    <xdr:pic>
      <xdr:nvPicPr>
        <xdr:cNvPr id="9" name="Imagem 6">
          <a:extLst>
            <a:ext uri="{FF2B5EF4-FFF2-40B4-BE49-F238E27FC236}">
              <a16:creationId xmlns:a16="http://schemas.microsoft.com/office/drawing/2014/main" id="{D53C8878-E013-1481-7FF7-8F1F5C2B1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86842" y="11609423"/>
          <a:ext cx="6595612" cy="3062444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11</xdr:col>
      <xdr:colOff>22411</xdr:colOff>
      <xdr:row>20</xdr:row>
      <xdr:rowOff>44823</xdr:rowOff>
    </xdr:from>
    <xdr:ext cx="6621280" cy="2779062"/>
    <xdr:pic>
      <xdr:nvPicPr>
        <xdr:cNvPr id="5" name="Imagem 20">
          <a:extLst>
            <a:ext uri="{FF2B5EF4-FFF2-40B4-BE49-F238E27FC236}">
              <a16:creationId xmlns:a16="http://schemas.microsoft.com/office/drawing/2014/main" id="{C70FDC2F-5EAD-88CF-35B5-03893F827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70986" y="4578723"/>
          <a:ext cx="6621280" cy="2779062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35716</xdr:rowOff>
    </xdr:from>
    <xdr:ext cx="6419846" cy="2988469"/>
    <xdr:pic>
      <xdr:nvPicPr>
        <xdr:cNvPr id="4" name="Imagem 13">
          <a:extLst>
            <a:ext uri="{FF2B5EF4-FFF2-40B4-BE49-F238E27FC236}">
              <a16:creationId xmlns:a16="http://schemas.microsoft.com/office/drawing/2014/main" id="{727275A3-CBCE-DC6D-372C-7B7AA769A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4569616"/>
          <a:ext cx="6419846" cy="2988469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11</xdr:col>
      <xdr:colOff>19046</xdr:colOff>
      <xdr:row>4</xdr:row>
      <xdr:rowOff>28575</xdr:rowOff>
    </xdr:from>
    <xdr:ext cx="6657975" cy="2809868"/>
    <xdr:pic>
      <xdr:nvPicPr>
        <xdr:cNvPr id="3" name="Imagem 8">
          <a:extLst>
            <a:ext uri="{FF2B5EF4-FFF2-40B4-BE49-F238E27FC236}">
              <a16:creationId xmlns:a16="http://schemas.microsoft.com/office/drawing/2014/main" id="{DB0BF985-A147-C9CB-60F0-5DBA9FFA9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67621" y="1323975"/>
          <a:ext cx="6657975" cy="2809868"/>
        </a:xfrm>
        <a:prstGeom prst="rect">
          <a:avLst/>
        </a:prstGeom>
        <a:noFill/>
        <a:ln w="38103" cap="sq">
          <a:solidFill>
            <a:srgbClr val="000000"/>
          </a:solidFill>
          <a:prstDash val="solid"/>
          <a:miter/>
        </a:ln>
        <a:effectLst>
          <a:outerShdw dist="38096" dir="2700000" algn="tl">
            <a:srgbClr val="000000">
              <a:alpha val="43000"/>
            </a:srgbClr>
          </a:outerShdw>
        </a:effectLst>
      </xdr:spPr>
    </xdr:pic>
    <xdr:clientData/>
  </xdr:oneCellAnchor>
  <xdr:oneCellAnchor>
    <xdr:from>
      <xdr:col>0</xdr:col>
      <xdr:colOff>607218</xdr:colOff>
      <xdr:row>3</xdr:row>
      <xdr:rowOff>357188</xdr:rowOff>
    </xdr:from>
    <xdr:ext cx="6417469" cy="2893218"/>
    <xdr:pic>
      <xdr:nvPicPr>
        <xdr:cNvPr id="2" name="Imagem 9">
          <a:extLst>
            <a:ext uri="{FF2B5EF4-FFF2-40B4-BE49-F238E27FC236}">
              <a16:creationId xmlns:a16="http://schemas.microsoft.com/office/drawing/2014/main" id="{14CD62B5-E309-72E3-A9EE-826530859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7218" y="1285876"/>
          <a:ext cx="6417469" cy="2893218"/>
        </a:xfrm>
        <a:prstGeom prst="rect">
          <a:avLst/>
        </a:prstGeom>
        <a:solidFill>
          <a:srgbClr val="EDEDED"/>
        </a:solidFill>
        <a:ln w="38103" cap="sq">
          <a:solidFill>
            <a:srgbClr val="000000"/>
          </a:solidFill>
          <a:prstDash val="solid"/>
          <a:miter/>
        </a:ln>
        <a:effectLst>
          <a:outerShdw dist="18004" dir="5400000" algn="tl">
            <a:srgbClr val="000000">
              <a:alpha val="4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ntralpaineis.cgu.gov.br/visualizar/la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K14"/>
  <sheetViews>
    <sheetView zoomScale="80" zoomScaleNormal="80" workbookViewId="0">
      <selection activeCell="F18" sqref="F18"/>
    </sheetView>
  </sheetViews>
  <sheetFormatPr defaultRowHeight="15.75" x14ac:dyDescent="0.25"/>
  <cols>
    <col min="1" max="2" width="5.7109375" style="1" customWidth="1"/>
    <col min="3" max="5" width="19.42578125" style="1" customWidth="1"/>
    <col min="6" max="11" width="16.7109375" style="1" customWidth="1"/>
    <col min="12" max="12" width="9.140625" style="1" customWidth="1"/>
    <col min="13" max="16384" width="9.140625" style="1"/>
  </cols>
  <sheetData>
    <row r="2" spans="3:11" ht="16.5" thickBot="1" x14ac:dyDescent="0.3">
      <c r="C2" s="48" t="s">
        <v>39</v>
      </c>
      <c r="D2" s="48"/>
      <c r="E2" s="48"/>
      <c r="F2" s="48"/>
    </row>
    <row r="3" spans="3:11" ht="34.5" customHeight="1" thickBot="1" x14ac:dyDescent="0.3">
      <c r="C3" s="49" t="s">
        <v>0</v>
      </c>
      <c r="D3" s="49"/>
      <c r="E3" s="49"/>
      <c r="F3" s="49"/>
      <c r="G3" s="49"/>
      <c r="H3" s="49"/>
      <c r="I3" s="49"/>
      <c r="J3" s="49"/>
      <c r="K3" s="49"/>
    </row>
    <row r="4" spans="3:11" ht="20.100000000000001" customHeight="1" thickBot="1" x14ac:dyDescent="0.3">
      <c r="C4" s="50" t="s">
        <v>1</v>
      </c>
      <c r="D4" s="2">
        <v>2024</v>
      </c>
      <c r="E4" s="3">
        <v>2023</v>
      </c>
      <c r="F4" s="2">
        <v>2022</v>
      </c>
      <c r="G4" s="3">
        <v>2021</v>
      </c>
      <c r="H4" s="3">
        <v>2020</v>
      </c>
      <c r="I4" s="3">
        <v>2019</v>
      </c>
      <c r="J4" s="3">
        <v>2018</v>
      </c>
      <c r="K4" s="2">
        <v>2017</v>
      </c>
    </row>
    <row r="5" spans="3:11" ht="20.100000000000001" customHeight="1" thickBot="1" x14ac:dyDescent="0.3">
      <c r="C5" s="50"/>
      <c r="D5" s="2">
        <v>208</v>
      </c>
      <c r="E5" s="3">
        <v>156</v>
      </c>
      <c r="F5" s="3">
        <v>106</v>
      </c>
      <c r="G5" s="3">
        <v>86</v>
      </c>
      <c r="H5" s="3">
        <v>328</v>
      </c>
      <c r="I5" s="3">
        <v>151</v>
      </c>
      <c r="J5" s="3">
        <v>142</v>
      </c>
      <c r="K5" s="2">
        <v>204</v>
      </c>
    </row>
    <row r="8" spans="3:11" x14ac:dyDescent="0.25">
      <c r="C8" s="51" t="s">
        <v>2</v>
      </c>
      <c r="D8" s="51"/>
      <c r="E8" s="51"/>
      <c r="F8" s="51"/>
      <c r="G8" s="51"/>
    </row>
    <row r="9" spans="3:11" x14ac:dyDescent="0.25">
      <c r="C9" s="52" t="s">
        <v>40</v>
      </c>
      <c r="D9" s="52"/>
      <c r="E9" s="52"/>
      <c r="F9" s="52"/>
      <c r="G9" s="52"/>
    </row>
    <row r="10" spans="3:11" x14ac:dyDescent="0.25">
      <c r="C10" s="52"/>
      <c r="D10" s="52"/>
      <c r="E10" s="52"/>
      <c r="F10" s="52"/>
      <c r="G10" s="52"/>
    </row>
    <row r="13" spans="3:11" x14ac:dyDescent="0.25">
      <c r="C13" s="47" t="s">
        <v>3</v>
      </c>
      <c r="D13" s="47"/>
      <c r="E13" s="47"/>
      <c r="F13" s="47"/>
      <c r="G13" s="47"/>
      <c r="H13" s="47"/>
      <c r="I13" s="47"/>
      <c r="J13" s="47"/>
    </row>
    <row r="14" spans="3:11" x14ac:dyDescent="0.25">
      <c r="C14" s="5" t="s">
        <v>4</v>
      </c>
      <c r="D14" s="5"/>
    </row>
  </sheetData>
  <mergeCells count="6">
    <mergeCell ref="C13:J13"/>
    <mergeCell ref="C2:F2"/>
    <mergeCell ref="C3:K3"/>
    <mergeCell ref="C4:C5"/>
    <mergeCell ref="C8:G8"/>
    <mergeCell ref="C9:G10"/>
  </mergeCells>
  <hyperlinks>
    <hyperlink ref="C14" r:id="rId1" xr:uid="{00000000-0004-0000-0000-000000000000}"/>
  </hyperlink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Q55"/>
  <sheetViews>
    <sheetView workbookViewId="0">
      <selection activeCell="J4" sqref="J4:J53"/>
    </sheetView>
  </sheetViews>
  <sheetFormatPr defaultRowHeight="15" x14ac:dyDescent="0.25"/>
  <cols>
    <col min="1" max="2" width="5.7109375" customWidth="1"/>
    <col min="3" max="16" width="10.7109375" customWidth="1"/>
    <col min="17" max="17" width="9.140625" customWidth="1"/>
  </cols>
  <sheetData>
    <row r="2" spans="3:17" ht="15.75" thickBot="1" x14ac:dyDescent="0.3">
      <c r="C2" s="53"/>
      <c r="D2" s="53"/>
      <c r="E2" s="53"/>
      <c r="F2" s="53"/>
    </row>
    <row r="3" spans="3:17" ht="41.25" customHeight="1" thickBot="1" x14ac:dyDescent="0.3">
      <c r="C3" s="54" t="s"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3:17" ht="29.25" customHeight="1" thickBot="1" x14ac:dyDescent="0.3">
      <c r="C4" s="49">
        <v>2024</v>
      </c>
      <c r="D4" s="49"/>
      <c r="E4" s="49"/>
      <c r="F4" s="49"/>
      <c r="G4" s="49"/>
      <c r="H4" s="49"/>
      <c r="I4" s="49"/>
      <c r="J4" s="55"/>
      <c r="K4" s="49">
        <v>2023</v>
      </c>
      <c r="L4" s="49"/>
      <c r="M4" s="49"/>
      <c r="N4" s="49"/>
      <c r="O4" s="49"/>
      <c r="P4" s="49"/>
      <c r="Q4" s="49"/>
    </row>
    <row r="5" spans="3:17" ht="15" customHeight="1" thickBot="1" x14ac:dyDescent="0.3">
      <c r="C5" s="6"/>
      <c r="D5" s="6"/>
      <c r="E5" s="6"/>
      <c r="F5" s="6"/>
      <c r="G5" s="6"/>
      <c r="H5" s="6"/>
      <c r="I5" s="6"/>
      <c r="J5" s="55"/>
    </row>
    <row r="6" spans="3:17" ht="15" customHeight="1" thickBot="1" x14ac:dyDescent="0.3">
      <c r="C6" s="6"/>
      <c r="D6" s="6"/>
      <c r="E6" s="6"/>
      <c r="F6" s="6"/>
      <c r="G6" s="6"/>
      <c r="H6" s="6"/>
      <c r="I6" s="6"/>
      <c r="J6" s="55"/>
    </row>
    <row r="7" spans="3:17" ht="15" customHeight="1" thickBot="1" x14ac:dyDescent="0.3">
      <c r="C7" s="6"/>
      <c r="D7" s="6"/>
      <c r="E7" s="6"/>
      <c r="F7" s="6"/>
      <c r="G7" s="6"/>
      <c r="H7" s="6"/>
      <c r="I7" s="6"/>
      <c r="J7" s="55"/>
    </row>
    <row r="8" spans="3:17" ht="15" customHeight="1" thickBot="1" x14ac:dyDescent="0.3">
      <c r="C8" s="6"/>
      <c r="D8" s="6"/>
      <c r="E8" s="6"/>
      <c r="F8" s="6"/>
      <c r="G8" s="6"/>
      <c r="H8" s="6"/>
      <c r="I8" s="6"/>
      <c r="J8" s="55"/>
    </row>
    <row r="9" spans="3:17" ht="15" customHeight="1" thickBot="1" x14ac:dyDescent="0.3">
      <c r="C9" s="6"/>
      <c r="D9" s="6"/>
      <c r="E9" s="6"/>
      <c r="F9" s="6"/>
      <c r="G9" s="6"/>
      <c r="H9" s="6"/>
      <c r="I9" s="6"/>
      <c r="J9" s="55"/>
    </row>
    <row r="10" spans="3:17" ht="15" customHeight="1" thickBot="1" x14ac:dyDescent="0.3">
      <c r="C10" s="6"/>
      <c r="D10" s="6"/>
      <c r="E10" s="6"/>
      <c r="F10" s="6"/>
      <c r="G10" s="6"/>
      <c r="H10" s="6"/>
      <c r="I10" s="6"/>
      <c r="J10" s="55"/>
    </row>
    <row r="11" spans="3:17" ht="15" customHeight="1" thickBot="1" x14ac:dyDescent="0.3">
      <c r="C11" s="6"/>
      <c r="D11" s="6"/>
      <c r="E11" s="6"/>
      <c r="F11" s="6"/>
      <c r="G11" s="6"/>
      <c r="H11" s="6"/>
      <c r="I11" s="6"/>
      <c r="J11" s="55"/>
    </row>
    <row r="12" spans="3:17" ht="15" customHeight="1" thickBot="1" x14ac:dyDescent="0.3">
      <c r="C12" s="6"/>
      <c r="D12" s="6"/>
      <c r="E12" s="6"/>
      <c r="F12" s="6"/>
      <c r="G12" s="6"/>
      <c r="H12" s="6"/>
      <c r="I12" s="6"/>
      <c r="J12" s="55"/>
    </row>
    <row r="13" spans="3:17" ht="15" customHeight="1" thickBot="1" x14ac:dyDescent="0.3">
      <c r="C13" s="6"/>
      <c r="D13" s="6"/>
      <c r="E13" s="6"/>
      <c r="F13" s="6"/>
      <c r="G13" s="6"/>
      <c r="H13" s="6"/>
      <c r="I13" s="6"/>
      <c r="J13" s="55"/>
    </row>
    <row r="14" spans="3:17" ht="15" customHeight="1" thickBot="1" x14ac:dyDescent="0.3">
      <c r="C14" s="6"/>
      <c r="D14" s="6"/>
      <c r="E14" s="6"/>
      <c r="F14" s="6"/>
      <c r="G14" s="6"/>
      <c r="H14" s="6"/>
      <c r="I14" s="6"/>
      <c r="J14" s="55"/>
    </row>
    <row r="15" spans="3:17" ht="15" customHeight="1" thickBot="1" x14ac:dyDescent="0.3">
      <c r="C15" s="6"/>
      <c r="D15" s="6"/>
      <c r="E15" s="6"/>
      <c r="F15" s="6"/>
      <c r="G15" s="6"/>
      <c r="H15" s="6"/>
      <c r="I15" s="6"/>
      <c r="J15" s="55"/>
    </row>
    <row r="16" spans="3:17" ht="15.75" customHeight="1" thickBot="1" x14ac:dyDescent="0.3">
      <c r="C16" s="6"/>
      <c r="D16" s="6"/>
      <c r="E16" s="6"/>
      <c r="F16" s="6"/>
      <c r="G16" s="6"/>
      <c r="H16" s="6"/>
      <c r="I16" s="6"/>
      <c r="J16" s="55"/>
    </row>
    <row r="17" spans="3:17" ht="29.25" customHeight="1" thickBot="1" x14ac:dyDescent="0.3">
      <c r="C17" s="49">
        <v>2022</v>
      </c>
      <c r="D17" s="49"/>
      <c r="E17" s="49"/>
      <c r="F17" s="49"/>
      <c r="G17" s="49"/>
      <c r="H17" s="49"/>
      <c r="I17" s="49"/>
      <c r="J17" s="55"/>
      <c r="K17" s="49">
        <v>2021</v>
      </c>
      <c r="L17" s="49"/>
      <c r="M17" s="49"/>
      <c r="N17" s="49"/>
      <c r="O17" s="49"/>
      <c r="P17" s="49"/>
      <c r="Q17" s="49"/>
    </row>
    <row r="18" spans="3:17" ht="15" customHeight="1" thickBot="1" x14ac:dyDescent="0.3">
      <c r="J18" s="55"/>
    </row>
    <row r="19" spans="3:17" ht="15" customHeight="1" thickBot="1" x14ac:dyDescent="0.3">
      <c r="J19" s="55"/>
    </row>
    <row r="20" spans="3:17" ht="15" customHeight="1" thickBot="1" x14ac:dyDescent="0.3">
      <c r="J20" s="55"/>
    </row>
    <row r="21" spans="3:17" ht="15" customHeight="1" thickBot="1" x14ac:dyDescent="0.3">
      <c r="J21" s="55"/>
    </row>
    <row r="22" spans="3:17" ht="15" customHeight="1" thickBot="1" x14ac:dyDescent="0.3">
      <c r="J22" s="55"/>
    </row>
    <row r="23" spans="3:17" ht="15" customHeight="1" thickBot="1" x14ac:dyDescent="0.3">
      <c r="J23" s="55"/>
    </row>
    <row r="24" spans="3:17" ht="15" customHeight="1" thickBot="1" x14ac:dyDescent="0.3">
      <c r="J24" s="55"/>
    </row>
    <row r="25" spans="3:17" ht="15" customHeight="1" thickBot="1" x14ac:dyDescent="0.3">
      <c r="J25" s="55"/>
    </row>
    <row r="26" spans="3:17" ht="15" customHeight="1" thickBot="1" x14ac:dyDescent="0.3">
      <c r="J26" s="55"/>
    </row>
    <row r="27" spans="3:17" ht="15" customHeight="1" thickBot="1" x14ac:dyDescent="0.3">
      <c r="J27" s="55"/>
    </row>
    <row r="28" spans="3:17" ht="15" customHeight="1" thickBot="1" x14ac:dyDescent="0.3">
      <c r="J28" s="55"/>
    </row>
    <row r="29" spans="3:17" ht="15.75" customHeight="1" thickBot="1" x14ac:dyDescent="0.3">
      <c r="J29" s="55"/>
    </row>
    <row r="30" spans="3:17" ht="29.25" customHeight="1" thickBot="1" x14ac:dyDescent="0.3">
      <c r="C30" s="49">
        <v>2020</v>
      </c>
      <c r="D30" s="49"/>
      <c r="E30" s="49"/>
      <c r="F30" s="49"/>
      <c r="G30" s="49"/>
      <c r="H30" s="49"/>
      <c r="I30" s="49"/>
      <c r="J30" s="55"/>
      <c r="K30" s="49">
        <v>2019</v>
      </c>
      <c r="L30" s="49"/>
      <c r="M30" s="49"/>
      <c r="N30" s="49"/>
      <c r="O30" s="49"/>
      <c r="P30" s="49"/>
      <c r="Q30" s="49"/>
    </row>
    <row r="31" spans="3:17" ht="15" customHeight="1" thickBot="1" x14ac:dyDescent="0.3">
      <c r="J31" s="55"/>
    </row>
    <row r="32" spans="3:17" ht="15" customHeight="1" thickBot="1" x14ac:dyDescent="0.3">
      <c r="J32" s="55"/>
    </row>
    <row r="33" spans="3:17" ht="15" customHeight="1" thickBot="1" x14ac:dyDescent="0.3">
      <c r="C33" s="48"/>
      <c r="D33" s="48"/>
      <c r="E33" s="48"/>
      <c r="F33" s="48"/>
      <c r="G33" s="48"/>
      <c r="H33" s="48"/>
      <c r="I33" s="48"/>
      <c r="J33" s="55"/>
      <c r="K33" s="48"/>
      <c r="L33" s="48"/>
      <c r="M33" s="48"/>
      <c r="N33" s="48"/>
      <c r="O33" s="48"/>
      <c r="P33" s="48"/>
    </row>
    <row r="34" spans="3:17" ht="15" customHeight="1" thickBot="1" x14ac:dyDescent="0.3">
      <c r="J34" s="55"/>
    </row>
    <row r="35" spans="3:17" ht="15" customHeight="1" thickBot="1" x14ac:dyDescent="0.3">
      <c r="J35" s="55"/>
    </row>
    <row r="36" spans="3:17" ht="15" customHeight="1" thickBot="1" x14ac:dyDescent="0.3">
      <c r="J36" s="55"/>
    </row>
    <row r="37" spans="3:17" ht="15" customHeight="1" thickBot="1" x14ac:dyDescent="0.3">
      <c r="J37" s="55"/>
    </row>
    <row r="38" spans="3:17" ht="15" customHeight="1" thickBot="1" x14ac:dyDescent="0.3">
      <c r="J38" s="55"/>
    </row>
    <row r="39" spans="3:17" ht="15" customHeight="1" thickBot="1" x14ac:dyDescent="0.3">
      <c r="J39" s="55"/>
    </row>
    <row r="40" spans="3:17" ht="15.75" customHeight="1" thickBot="1" x14ac:dyDescent="0.3">
      <c r="J40" s="55"/>
    </row>
    <row r="41" spans="3:17" ht="15.75" customHeight="1" thickBot="1" x14ac:dyDescent="0.3">
      <c r="J41" s="55"/>
    </row>
    <row r="42" spans="3:17" ht="29.25" customHeight="1" thickBot="1" x14ac:dyDescent="0.3">
      <c r="C42" s="49">
        <v>2018</v>
      </c>
      <c r="D42" s="49"/>
      <c r="E42" s="49"/>
      <c r="F42" s="49"/>
      <c r="G42" s="49"/>
      <c r="H42" s="49"/>
      <c r="I42" s="49"/>
      <c r="J42" s="55"/>
      <c r="K42" s="49">
        <v>2017</v>
      </c>
      <c r="L42" s="49"/>
      <c r="M42" s="49"/>
      <c r="N42" s="49"/>
      <c r="O42" s="49"/>
      <c r="P42" s="49"/>
      <c r="Q42" s="49"/>
    </row>
    <row r="43" spans="3:17" ht="15" customHeight="1" thickBot="1" x14ac:dyDescent="0.3">
      <c r="J43" s="55"/>
    </row>
    <row r="44" spans="3:17" ht="15" customHeight="1" thickBot="1" x14ac:dyDescent="0.3">
      <c r="J44" s="55"/>
    </row>
    <row r="45" spans="3:17" ht="15" customHeight="1" thickBot="1" x14ac:dyDescent="0.3">
      <c r="J45" s="55"/>
    </row>
    <row r="46" spans="3:17" ht="15" customHeight="1" thickBot="1" x14ac:dyDescent="0.3">
      <c r="J46" s="55"/>
    </row>
    <row r="47" spans="3:17" ht="15" customHeight="1" thickBot="1" x14ac:dyDescent="0.3">
      <c r="J47" s="55"/>
    </row>
    <row r="48" spans="3:17" ht="15" customHeight="1" thickBot="1" x14ac:dyDescent="0.3">
      <c r="J48" s="55"/>
    </row>
    <row r="49" spans="3:17" ht="15" customHeight="1" thickBot="1" x14ac:dyDescent="0.3">
      <c r="J49" s="55"/>
    </row>
    <row r="50" spans="3:17" ht="15" customHeight="1" thickBot="1" x14ac:dyDescent="0.3">
      <c r="J50" s="55"/>
    </row>
    <row r="51" spans="3:17" ht="15" customHeight="1" thickBot="1" x14ac:dyDescent="0.3">
      <c r="J51" s="55"/>
    </row>
    <row r="52" spans="3:17" ht="15" customHeight="1" thickBot="1" x14ac:dyDescent="0.3">
      <c r="J52" s="55"/>
    </row>
    <row r="53" spans="3:17" ht="15" customHeight="1" x14ac:dyDescent="0.25">
      <c r="J53" s="55"/>
    </row>
    <row r="54" spans="3:17" x14ac:dyDescent="0.25"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</row>
    <row r="55" spans="3:17" ht="18.75" x14ac:dyDescent="0.3">
      <c r="C55" s="7"/>
    </row>
  </sheetData>
  <mergeCells count="14">
    <mergeCell ref="K33:P33"/>
    <mergeCell ref="C42:I42"/>
    <mergeCell ref="K42:Q42"/>
    <mergeCell ref="C54:Q54"/>
    <mergeCell ref="C2:F2"/>
    <mergeCell ref="C3:Q3"/>
    <mergeCell ref="C4:I4"/>
    <mergeCell ref="J4:J53"/>
    <mergeCell ref="K4:Q4"/>
    <mergeCell ref="C17:I17"/>
    <mergeCell ref="K17:Q17"/>
    <mergeCell ref="C30:I30"/>
    <mergeCell ref="K30:Q30"/>
    <mergeCell ref="C33:I3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T44"/>
  <sheetViews>
    <sheetView topLeftCell="K1" workbookViewId="0">
      <selection activeCell="Q10" sqref="Q10"/>
    </sheetView>
  </sheetViews>
  <sheetFormatPr defaultRowHeight="15.75" x14ac:dyDescent="0.25"/>
  <cols>
    <col min="1" max="2" width="5.7109375" style="1" customWidth="1"/>
    <col min="3" max="3" width="9.140625" style="1" customWidth="1"/>
    <col min="4" max="17" width="15.7109375" style="1" customWidth="1"/>
    <col min="18" max="18" width="13.85546875" style="1" customWidth="1"/>
    <col min="19" max="19" width="22.7109375" style="1" customWidth="1"/>
    <col min="20" max="20" width="9.7109375" style="1" bestFit="1" customWidth="1"/>
    <col min="21" max="21" width="9.140625" style="1" customWidth="1"/>
    <col min="22" max="16384" width="9.140625" style="1"/>
  </cols>
  <sheetData>
    <row r="2" spans="3:20" ht="16.5" thickBot="1" x14ac:dyDescent="0.3">
      <c r="C2" s="53"/>
      <c r="D2" s="53"/>
      <c r="E2" s="53"/>
      <c r="F2" s="53"/>
    </row>
    <row r="3" spans="3:20" ht="35.1" customHeight="1" thickBot="1" x14ac:dyDescent="0.3">
      <c r="C3" s="54" t="s"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3:20" ht="35.1" customHeight="1" thickBot="1" x14ac:dyDescent="0.3">
      <c r="C4" s="64">
        <v>2024</v>
      </c>
      <c r="D4" s="65" t="s">
        <v>7</v>
      </c>
      <c r="E4" s="65"/>
      <c r="F4" s="65" t="s">
        <v>8</v>
      </c>
      <c r="G4" s="65"/>
      <c r="H4" s="65" t="s">
        <v>9</v>
      </c>
      <c r="I4" s="65"/>
      <c r="J4" s="65" t="s">
        <v>10</v>
      </c>
      <c r="K4" s="65"/>
      <c r="L4" s="65" t="s">
        <v>11</v>
      </c>
      <c r="M4" s="65"/>
      <c r="N4" s="65" t="s">
        <v>12</v>
      </c>
      <c r="O4" s="65"/>
      <c r="P4" s="65" t="s">
        <v>13</v>
      </c>
      <c r="Q4" s="65"/>
    </row>
    <row r="5" spans="3:20" ht="35.1" customHeight="1" thickBot="1" x14ac:dyDescent="0.3">
      <c r="C5" s="64"/>
      <c r="D5" s="8" t="s">
        <v>14</v>
      </c>
      <c r="E5" s="9" t="s">
        <v>15</v>
      </c>
      <c r="F5" s="8" t="s">
        <v>14</v>
      </c>
      <c r="G5" s="9" t="s">
        <v>15</v>
      </c>
      <c r="H5" s="8" t="s">
        <v>14</v>
      </c>
      <c r="I5" s="9" t="s">
        <v>15</v>
      </c>
      <c r="J5" s="8" t="s">
        <v>14</v>
      </c>
      <c r="K5" s="9" t="s">
        <v>15</v>
      </c>
      <c r="L5" s="8" t="s">
        <v>14</v>
      </c>
      <c r="M5" s="9" t="s">
        <v>15</v>
      </c>
      <c r="N5" s="8" t="s">
        <v>14</v>
      </c>
      <c r="O5" s="9" t="s">
        <v>15</v>
      </c>
      <c r="P5" s="8" t="s">
        <v>14</v>
      </c>
      <c r="Q5" s="9" t="s">
        <v>15</v>
      </c>
    </row>
    <row r="6" spans="3:20" ht="35.1" customHeight="1" x14ac:dyDescent="0.25">
      <c r="C6" s="64"/>
      <c r="D6" s="10">
        <v>160</v>
      </c>
      <c r="E6" s="11">
        <v>0.79210000000000003</v>
      </c>
      <c r="F6" s="12">
        <v>17</v>
      </c>
      <c r="G6" s="11">
        <v>8.4199999999999997E-2</v>
      </c>
      <c r="H6" s="13">
        <v>17</v>
      </c>
      <c r="I6" s="11">
        <v>8.4199999999999997E-2</v>
      </c>
      <c r="J6" s="13">
        <v>2</v>
      </c>
      <c r="K6" s="11">
        <v>9.9000000000000008E-3</v>
      </c>
      <c r="L6" s="13">
        <v>0</v>
      </c>
      <c r="M6" s="11">
        <v>0</v>
      </c>
      <c r="N6" s="13">
        <v>4</v>
      </c>
      <c r="O6" s="11">
        <v>1.9800000000000002E-2</v>
      </c>
      <c r="P6" s="13">
        <v>2</v>
      </c>
      <c r="Q6" s="11">
        <v>9.9000000000000008E-3</v>
      </c>
      <c r="R6" s="14"/>
    </row>
    <row r="7" spans="3:20" ht="15.75" customHeight="1" thickBot="1" x14ac:dyDescent="0.3"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3:20" ht="35.1" customHeight="1" thickBot="1" x14ac:dyDescent="0.3">
      <c r="C8" s="64">
        <v>2023</v>
      </c>
      <c r="D8" s="65" t="s">
        <v>7</v>
      </c>
      <c r="E8" s="65"/>
      <c r="F8" s="65" t="s">
        <v>8</v>
      </c>
      <c r="G8" s="65"/>
      <c r="H8" s="65" t="s">
        <v>9</v>
      </c>
      <c r="I8" s="65"/>
      <c r="J8" s="65" t="s">
        <v>10</v>
      </c>
      <c r="K8" s="65"/>
      <c r="L8" s="65" t="s">
        <v>11</v>
      </c>
      <c r="M8" s="65"/>
      <c r="N8" s="65" t="s">
        <v>12</v>
      </c>
      <c r="O8" s="65"/>
      <c r="P8" s="65" t="s">
        <v>13</v>
      </c>
      <c r="Q8" s="65"/>
      <c r="S8" s="14"/>
    </row>
    <row r="9" spans="3:20" ht="35.1" customHeight="1" thickBot="1" x14ac:dyDescent="0.3">
      <c r="C9" s="64"/>
      <c r="D9" s="8" t="s">
        <v>14</v>
      </c>
      <c r="E9" s="9" t="s">
        <v>15</v>
      </c>
      <c r="F9" s="8" t="s">
        <v>14</v>
      </c>
      <c r="G9" s="9" t="s">
        <v>15</v>
      </c>
      <c r="H9" s="8" t="s">
        <v>14</v>
      </c>
      <c r="I9" s="9" t="s">
        <v>15</v>
      </c>
      <c r="J9" s="8" t="s">
        <v>14</v>
      </c>
      <c r="K9" s="9" t="s">
        <v>15</v>
      </c>
      <c r="L9" s="8" t="s">
        <v>14</v>
      </c>
      <c r="M9" s="9" t="s">
        <v>15</v>
      </c>
      <c r="N9" s="8" t="s">
        <v>14</v>
      </c>
      <c r="O9" s="9" t="s">
        <v>15</v>
      </c>
      <c r="P9" s="8" t="s">
        <v>14</v>
      </c>
      <c r="Q9" s="9" t="s">
        <v>15</v>
      </c>
    </row>
    <row r="10" spans="3:20" ht="35.1" customHeight="1" x14ac:dyDescent="0.25">
      <c r="C10" s="64"/>
      <c r="D10" s="10">
        <v>136</v>
      </c>
      <c r="E10" s="11">
        <v>0.87180000000000002</v>
      </c>
      <c r="F10" s="12">
        <v>9</v>
      </c>
      <c r="G10" s="11">
        <v>5.7700000000000001E-2</v>
      </c>
      <c r="H10" s="13">
        <v>5</v>
      </c>
      <c r="I10" s="11">
        <v>3.2099999999999997E-2</v>
      </c>
      <c r="J10" s="13">
        <v>2</v>
      </c>
      <c r="K10" s="11">
        <v>1.2800000000000001E-2</v>
      </c>
      <c r="L10" s="13">
        <v>1</v>
      </c>
      <c r="M10" s="11">
        <v>6.4000000000000003E-3</v>
      </c>
      <c r="N10" s="13">
        <v>0</v>
      </c>
      <c r="O10" s="11">
        <v>0</v>
      </c>
      <c r="P10" s="13">
        <v>3</v>
      </c>
      <c r="Q10" s="11">
        <v>1.9199999999999998E-2</v>
      </c>
      <c r="R10" s="15"/>
      <c r="S10" s="16"/>
      <c r="T10" s="14"/>
    </row>
    <row r="11" spans="3:20" ht="15.75" customHeight="1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S11" s="14"/>
    </row>
    <row r="12" spans="3:20" ht="35.1" customHeight="1" x14ac:dyDescent="0.25">
      <c r="C12" s="61">
        <v>2022</v>
      </c>
      <c r="D12" s="62" t="s">
        <v>7</v>
      </c>
      <c r="E12" s="62"/>
      <c r="F12" s="62" t="s">
        <v>8</v>
      </c>
      <c r="G12" s="62"/>
      <c r="H12" s="62" t="s">
        <v>9</v>
      </c>
      <c r="I12" s="62"/>
      <c r="J12" s="62" t="s">
        <v>10</v>
      </c>
      <c r="K12" s="62"/>
      <c r="L12" s="62" t="s">
        <v>11</v>
      </c>
      <c r="M12" s="62"/>
      <c r="N12" s="62" t="s">
        <v>12</v>
      </c>
      <c r="O12" s="62"/>
      <c r="P12" s="62" t="s">
        <v>13</v>
      </c>
      <c r="Q12" s="62"/>
      <c r="S12"/>
    </row>
    <row r="13" spans="3:20" ht="35.1" customHeight="1" x14ac:dyDescent="0.25">
      <c r="C13" s="61"/>
      <c r="D13" s="8" t="s">
        <v>14</v>
      </c>
      <c r="E13" s="9" t="s">
        <v>15</v>
      </c>
      <c r="F13" s="8" t="s">
        <v>14</v>
      </c>
      <c r="G13" s="9" t="s">
        <v>15</v>
      </c>
      <c r="H13" s="8" t="s">
        <v>14</v>
      </c>
      <c r="I13" s="9" t="s">
        <v>15</v>
      </c>
      <c r="J13" s="8" t="s">
        <v>14</v>
      </c>
      <c r="K13" s="9" t="s">
        <v>15</v>
      </c>
      <c r="L13" s="8" t="s">
        <v>14</v>
      </c>
      <c r="M13" s="9" t="s">
        <v>15</v>
      </c>
      <c r="N13" s="8" t="s">
        <v>14</v>
      </c>
      <c r="O13" s="9" t="s">
        <v>15</v>
      </c>
      <c r="P13" s="8" t="s">
        <v>14</v>
      </c>
      <c r="Q13" s="9" t="s">
        <v>15</v>
      </c>
    </row>
    <row r="14" spans="3:20" ht="35.1" customHeight="1" x14ac:dyDescent="0.25">
      <c r="C14" s="61"/>
      <c r="D14" s="9">
        <v>75</v>
      </c>
      <c r="E14" s="18">
        <v>0.70750000000000002</v>
      </c>
      <c r="F14" s="8">
        <v>16</v>
      </c>
      <c r="G14" s="18">
        <v>0.15090000000000001</v>
      </c>
      <c r="H14" s="8">
        <v>2</v>
      </c>
      <c r="I14" s="18">
        <v>1.89E-2</v>
      </c>
      <c r="J14" s="8">
        <v>4</v>
      </c>
      <c r="K14" s="18">
        <v>3.7699999999999997E-2</v>
      </c>
      <c r="L14" s="8">
        <v>2</v>
      </c>
      <c r="M14" s="18">
        <v>1.89E-2</v>
      </c>
      <c r="N14" s="8">
        <v>1</v>
      </c>
      <c r="O14" s="18">
        <v>9.4000000000000004E-3</v>
      </c>
      <c r="P14" s="8">
        <v>6</v>
      </c>
      <c r="Q14" s="18">
        <v>5.6599999999999998E-2</v>
      </c>
      <c r="S14" s="14"/>
    </row>
    <row r="15" spans="3:20" x14ac:dyDescent="0.25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3:20" ht="35.1" customHeight="1" x14ac:dyDescent="0.25">
      <c r="C16" s="58">
        <v>2021</v>
      </c>
      <c r="D16" s="59" t="s">
        <v>7</v>
      </c>
      <c r="E16" s="59"/>
      <c r="F16" s="59" t="s">
        <v>8</v>
      </c>
      <c r="G16" s="59"/>
      <c r="H16" s="59" t="s">
        <v>9</v>
      </c>
      <c r="I16" s="59"/>
      <c r="J16" s="59" t="s">
        <v>10</v>
      </c>
      <c r="K16" s="59"/>
      <c r="L16" s="59" t="s">
        <v>11</v>
      </c>
      <c r="M16" s="59"/>
      <c r="N16" s="59" t="s">
        <v>12</v>
      </c>
      <c r="O16" s="59"/>
      <c r="P16" s="59" t="s">
        <v>13</v>
      </c>
      <c r="Q16" s="59"/>
    </row>
    <row r="17" spans="3:19" ht="35.1" customHeight="1" x14ac:dyDescent="0.25">
      <c r="C17" s="58"/>
      <c r="D17" s="8" t="s">
        <v>14</v>
      </c>
      <c r="E17" s="9" t="s">
        <v>15</v>
      </c>
      <c r="F17" s="8" t="s">
        <v>14</v>
      </c>
      <c r="G17" s="9" t="s">
        <v>15</v>
      </c>
      <c r="H17" s="8" t="s">
        <v>14</v>
      </c>
      <c r="I17" s="9" t="s">
        <v>15</v>
      </c>
      <c r="J17" s="8" t="s">
        <v>14</v>
      </c>
      <c r="K17" s="9" t="s">
        <v>15</v>
      </c>
      <c r="L17" s="8" t="s">
        <v>14</v>
      </c>
      <c r="M17" s="9" t="s">
        <v>15</v>
      </c>
      <c r="N17" s="8" t="s">
        <v>14</v>
      </c>
      <c r="O17" s="9" t="s">
        <v>15</v>
      </c>
      <c r="P17" s="8" t="s">
        <v>14</v>
      </c>
      <c r="Q17" s="9" t="s">
        <v>15</v>
      </c>
    </row>
    <row r="18" spans="3:19" ht="35.1" customHeight="1" x14ac:dyDescent="0.25">
      <c r="C18" s="58"/>
      <c r="D18" s="9">
        <v>65</v>
      </c>
      <c r="E18" s="18">
        <v>0.75580000000000003</v>
      </c>
      <c r="F18" s="8">
        <v>11</v>
      </c>
      <c r="G18" s="18">
        <v>0.12790000000000001</v>
      </c>
      <c r="H18" s="8">
        <v>5</v>
      </c>
      <c r="I18" s="18">
        <v>5.8099999999999999E-2</v>
      </c>
      <c r="J18" s="8">
        <v>1</v>
      </c>
      <c r="K18" s="18">
        <v>1.1599999999999999E-2</v>
      </c>
      <c r="L18" s="8">
        <v>2</v>
      </c>
      <c r="M18" s="18">
        <v>2.3300000000000001E-2</v>
      </c>
      <c r="N18" s="8">
        <v>1</v>
      </c>
      <c r="O18" s="18">
        <v>1.1599999999999999E-2</v>
      </c>
      <c r="P18" s="8">
        <v>1</v>
      </c>
      <c r="Q18" s="18">
        <v>1.1599999999999999E-2</v>
      </c>
      <c r="S18" s="14"/>
    </row>
    <row r="19" spans="3:19" x14ac:dyDescent="0.25"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spans="3:19" ht="35.1" customHeight="1" x14ac:dyDescent="0.25">
      <c r="C20" s="58">
        <v>2020</v>
      </c>
      <c r="D20" s="59" t="s">
        <v>7</v>
      </c>
      <c r="E20" s="59"/>
      <c r="F20" s="59" t="s">
        <v>8</v>
      </c>
      <c r="G20" s="59"/>
      <c r="H20" s="59" t="s">
        <v>9</v>
      </c>
      <c r="I20" s="59"/>
      <c r="J20" s="59" t="s">
        <v>10</v>
      </c>
      <c r="K20" s="59"/>
      <c r="L20" s="59" t="s">
        <v>11</v>
      </c>
      <c r="M20" s="59"/>
      <c r="N20" s="59" t="s">
        <v>12</v>
      </c>
      <c r="O20" s="59"/>
      <c r="P20" s="59" t="s">
        <v>13</v>
      </c>
      <c r="Q20" s="59"/>
      <c r="R20" s="14"/>
    </row>
    <row r="21" spans="3:19" ht="35.1" customHeight="1" x14ac:dyDescent="0.25">
      <c r="C21" s="58"/>
      <c r="D21" s="8" t="s">
        <v>14</v>
      </c>
      <c r="E21" s="9" t="s">
        <v>15</v>
      </c>
      <c r="F21" s="8" t="s">
        <v>14</v>
      </c>
      <c r="G21" s="9" t="s">
        <v>15</v>
      </c>
      <c r="H21" s="8" t="s">
        <v>14</v>
      </c>
      <c r="I21" s="9" t="s">
        <v>15</v>
      </c>
      <c r="J21" s="8" t="s">
        <v>14</v>
      </c>
      <c r="K21" s="9" t="s">
        <v>15</v>
      </c>
      <c r="L21" s="8" t="s">
        <v>14</v>
      </c>
      <c r="M21" s="9" t="s">
        <v>15</v>
      </c>
      <c r="N21" s="8" t="s">
        <v>14</v>
      </c>
      <c r="O21" s="9" t="s">
        <v>15</v>
      </c>
      <c r="P21" s="8" t="s">
        <v>14</v>
      </c>
      <c r="Q21" s="9" t="s">
        <v>15</v>
      </c>
    </row>
    <row r="22" spans="3:19" ht="35.1" customHeight="1" x14ac:dyDescent="0.25">
      <c r="C22" s="58"/>
      <c r="D22" s="9">
        <v>91</v>
      </c>
      <c r="E22" s="18">
        <v>0.27739999999999998</v>
      </c>
      <c r="F22" s="8">
        <v>13</v>
      </c>
      <c r="G22" s="18">
        <v>3.9600000000000003E-2</v>
      </c>
      <c r="H22" s="8">
        <v>200</v>
      </c>
      <c r="I22" s="18">
        <v>0.60980000000000001</v>
      </c>
      <c r="J22" s="8">
        <v>3</v>
      </c>
      <c r="K22" s="18">
        <v>9.1000000000000004E-3</v>
      </c>
      <c r="L22" s="8">
        <v>5</v>
      </c>
      <c r="M22" s="18">
        <v>1.52E-2</v>
      </c>
      <c r="N22" s="8">
        <v>7</v>
      </c>
      <c r="O22" s="18">
        <v>2.1299999999999999E-2</v>
      </c>
      <c r="P22" s="8">
        <v>9</v>
      </c>
      <c r="Q22" s="18">
        <v>2.7400000000000001E-2</v>
      </c>
    </row>
    <row r="23" spans="3:19" x14ac:dyDescent="0.2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3:19" ht="35.1" customHeight="1" x14ac:dyDescent="0.25">
      <c r="C24" s="58">
        <v>2019</v>
      </c>
      <c r="D24" s="59" t="s">
        <v>7</v>
      </c>
      <c r="E24" s="59"/>
      <c r="F24" s="59" t="s">
        <v>8</v>
      </c>
      <c r="G24" s="59"/>
      <c r="H24" s="59" t="s">
        <v>9</v>
      </c>
      <c r="I24" s="59"/>
      <c r="J24" s="59" t="s">
        <v>10</v>
      </c>
      <c r="K24" s="59"/>
      <c r="L24" s="59" t="s">
        <v>11</v>
      </c>
      <c r="M24" s="59"/>
      <c r="N24" s="59" t="s">
        <v>12</v>
      </c>
      <c r="O24" s="59"/>
      <c r="P24" s="59" t="s">
        <v>13</v>
      </c>
      <c r="Q24" s="59"/>
    </row>
    <row r="25" spans="3:19" ht="35.1" customHeight="1" x14ac:dyDescent="0.25">
      <c r="C25" s="58"/>
      <c r="D25" s="8" t="s">
        <v>14</v>
      </c>
      <c r="E25" s="9" t="s">
        <v>15</v>
      </c>
      <c r="F25" s="8" t="s">
        <v>14</v>
      </c>
      <c r="G25" s="9" t="s">
        <v>15</v>
      </c>
      <c r="H25" s="8" t="s">
        <v>14</v>
      </c>
      <c r="I25" s="9" t="s">
        <v>15</v>
      </c>
      <c r="J25" s="8" t="s">
        <v>14</v>
      </c>
      <c r="K25" s="9" t="s">
        <v>15</v>
      </c>
      <c r="L25" s="8" t="s">
        <v>14</v>
      </c>
      <c r="M25" s="9" t="s">
        <v>15</v>
      </c>
      <c r="N25" s="8" t="s">
        <v>14</v>
      </c>
      <c r="O25" s="9" t="s">
        <v>15</v>
      </c>
      <c r="P25" s="8" t="s">
        <v>14</v>
      </c>
      <c r="Q25" s="9" t="s">
        <v>15</v>
      </c>
    </row>
    <row r="26" spans="3:19" ht="35.1" customHeight="1" x14ac:dyDescent="0.25">
      <c r="C26" s="58"/>
      <c r="D26" s="9">
        <v>96</v>
      </c>
      <c r="E26" s="18">
        <v>0.63580000000000003</v>
      </c>
      <c r="F26" s="8">
        <v>7</v>
      </c>
      <c r="G26" s="18">
        <v>4.6399999999999997E-2</v>
      </c>
      <c r="H26" s="8">
        <v>9</v>
      </c>
      <c r="I26" s="18">
        <v>5.96E-2</v>
      </c>
      <c r="J26" s="8">
        <v>18</v>
      </c>
      <c r="K26" s="18">
        <v>0.1192</v>
      </c>
      <c r="L26" s="8">
        <v>8</v>
      </c>
      <c r="M26" s="18">
        <v>5.2999999999999999E-2</v>
      </c>
      <c r="N26" s="8">
        <v>7</v>
      </c>
      <c r="O26" s="18">
        <v>4.6399999999999997E-2</v>
      </c>
      <c r="P26" s="8">
        <v>6</v>
      </c>
      <c r="Q26" s="18">
        <v>3.9699999999999999E-2</v>
      </c>
    </row>
    <row r="27" spans="3:19" x14ac:dyDescent="0.25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3:19" x14ac:dyDescent="0.25">
      <c r="C28" s="57" t="s">
        <v>16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</row>
    <row r="29" spans="3:19" ht="35.1" customHeight="1" x14ac:dyDescent="0.25">
      <c r="C29" s="58">
        <v>2018</v>
      </c>
      <c r="D29" s="59" t="s">
        <v>7</v>
      </c>
      <c r="E29" s="59"/>
      <c r="F29" s="59" t="s">
        <v>8</v>
      </c>
      <c r="G29" s="59"/>
      <c r="H29" s="59" t="s">
        <v>9</v>
      </c>
      <c r="I29" s="59"/>
      <c r="J29" s="59" t="s">
        <v>10</v>
      </c>
      <c r="K29" s="59"/>
      <c r="L29" s="59" t="s">
        <v>11</v>
      </c>
      <c r="M29" s="59"/>
      <c r="N29" s="59" t="s">
        <v>12</v>
      </c>
      <c r="O29" s="59"/>
      <c r="P29" s="59" t="s">
        <v>13</v>
      </c>
      <c r="Q29" s="59"/>
    </row>
    <row r="30" spans="3:19" ht="35.1" customHeight="1" x14ac:dyDescent="0.25">
      <c r="C30" s="58"/>
      <c r="D30" s="8" t="s">
        <v>14</v>
      </c>
      <c r="E30" s="9" t="s">
        <v>15</v>
      </c>
      <c r="F30" s="8" t="s">
        <v>14</v>
      </c>
      <c r="G30" s="9" t="s">
        <v>15</v>
      </c>
      <c r="H30" s="8" t="s">
        <v>14</v>
      </c>
      <c r="I30" s="9" t="s">
        <v>15</v>
      </c>
      <c r="J30" s="8" t="s">
        <v>14</v>
      </c>
      <c r="K30" s="9" t="s">
        <v>15</v>
      </c>
      <c r="L30" s="8" t="s">
        <v>14</v>
      </c>
      <c r="M30" s="9" t="s">
        <v>15</v>
      </c>
      <c r="N30" s="8" t="s">
        <v>14</v>
      </c>
      <c r="O30" s="9" t="s">
        <v>15</v>
      </c>
      <c r="P30" s="8" t="s">
        <v>14</v>
      </c>
      <c r="Q30" s="9" t="s">
        <v>15</v>
      </c>
    </row>
    <row r="31" spans="3:19" ht="35.1" customHeight="1" x14ac:dyDescent="0.25">
      <c r="C31" s="58"/>
      <c r="D31" s="9">
        <v>106</v>
      </c>
      <c r="E31" s="18">
        <v>0.74650000000000005</v>
      </c>
      <c r="F31" s="8">
        <v>9</v>
      </c>
      <c r="G31" s="18">
        <v>6.3399999999999998E-2</v>
      </c>
      <c r="H31" s="8">
        <v>12</v>
      </c>
      <c r="I31" s="18">
        <v>8.4500000000000006E-2</v>
      </c>
      <c r="J31" s="8">
        <v>3</v>
      </c>
      <c r="K31" s="18">
        <v>2.1100000000000001E-2</v>
      </c>
      <c r="L31" s="8">
        <v>2</v>
      </c>
      <c r="M31" s="18">
        <v>1.41E-2</v>
      </c>
      <c r="N31" s="8">
        <v>6</v>
      </c>
      <c r="O31" s="18">
        <v>4.2299999999999997E-2</v>
      </c>
      <c r="P31" s="8">
        <v>4</v>
      </c>
      <c r="Q31" s="18">
        <v>2.8199999999999999E-2</v>
      </c>
    </row>
    <row r="32" spans="3:19" x14ac:dyDescent="0.25"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3:17" x14ac:dyDescent="0.25">
      <c r="C33" s="57" t="s">
        <v>16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</row>
    <row r="34" spans="3:17" ht="35.1" customHeight="1" x14ac:dyDescent="0.25">
      <c r="C34" s="58">
        <v>2017</v>
      </c>
      <c r="D34" s="59" t="s">
        <v>7</v>
      </c>
      <c r="E34" s="59"/>
      <c r="F34" s="59" t="s">
        <v>8</v>
      </c>
      <c r="G34" s="59"/>
      <c r="H34" s="59" t="s">
        <v>9</v>
      </c>
      <c r="I34" s="59"/>
      <c r="J34" s="59" t="s">
        <v>10</v>
      </c>
      <c r="K34" s="59"/>
      <c r="L34" s="59" t="s">
        <v>11</v>
      </c>
      <c r="M34" s="59"/>
      <c r="N34" s="59" t="s">
        <v>12</v>
      </c>
      <c r="O34" s="59"/>
      <c r="P34" s="59" t="s">
        <v>13</v>
      </c>
      <c r="Q34" s="59"/>
    </row>
    <row r="35" spans="3:17" ht="35.1" customHeight="1" x14ac:dyDescent="0.25">
      <c r="C35" s="58"/>
      <c r="D35" s="8" t="s">
        <v>14</v>
      </c>
      <c r="E35" s="9" t="s">
        <v>15</v>
      </c>
      <c r="F35" s="8" t="s">
        <v>14</v>
      </c>
      <c r="G35" s="9" t="s">
        <v>15</v>
      </c>
      <c r="H35" s="8" t="s">
        <v>14</v>
      </c>
      <c r="I35" s="9" t="s">
        <v>15</v>
      </c>
      <c r="J35" s="8" t="s">
        <v>14</v>
      </c>
      <c r="K35" s="9" t="s">
        <v>15</v>
      </c>
      <c r="L35" s="8" t="s">
        <v>14</v>
      </c>
      <c r="M35" s="9" t="s">
        <v>15</v>
      </c>
      <c r="N35" s="8" t="s">
        <v>14</v>
      </c>
      <c r="O35" s="9" t="s">
        <v>15</v>
      </c>
      <c r="P35" s="8" t="s">
        <v>14</v>
      </c>
      <c r="Q35" s="9" t="s">
        <v>15</v>
      </c>
    </row>
    <row r="36" spans="3:17" ht="35.1" customHeight="1" x14ac:dyDescent="0.25">
      <c r="C36" s="58"/>
      <c r="D36" s="9">
        <v>152</v>
      </c>
      <c r="E36" s="18">
        <v>0.74509999999999998</v>
      </c>
      <c r="F36" s="8">
        <v>6</v>
      </c>
      <c r="G36" s="18">
        <v>2.9399999999999999E-2</v>
      </c>
      <c r="H36" s="8">
        <v>15</v>
      </c>
      <c r="I36" s="18">
        <v>7.3499999999999996E-2</v>
      </c>
      <c r="J36" s="8">
        <v>5</v>
      </c>
      <c r="K36" s="18">
        <v>2.4500000000000001E-2</v>
      </c>
      <c r="L36" s="8">
        <v>7</v>
      </c>
      <c r="M36" s="18">
        <v>3.4299999999999997E-2</v>
      </c>
      <c r="N36" s="8">
        <v>13</v>
      </c>
      <c r="O36" s="18">
        <v>6.3700000000000007E-2</v>
      </c>
      <c r="P36" s="8">
        <v>6</v>
      </c>
      <c r="Q36" s="18">
        <v>2.9399999999999999E-2</v>
      </c>
    </row>
    <row r="37" spans="3:17" ht="15.75" customHeight="1" x14ac:dyDescent="0.25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9" spans="3:17" x14ac:dyDescent="0.25">
      <c r="D39" s="14"/>
    </row>
    <row r="41" spans="3:17" x14ac:dyDescent="0.25">
      <c r="D41" s="14"/>
      <c r="E41" s="14"/>
    </row>
    <row r="44" spans="3:17" x14ac:dyDescent="0.25">
      <c r="D44" s="14"/>
    </row>
  </sheetData>
  <mergeCells count="75">
    <mergeCell ref="C2:F2"/>
    <mergeCell ref="C3:Q3"/>
    <mergeCell ref="C4:C6"/>
    <mergeCell ref="D4:E4"/>
    <mergeCell ref="F4:G4"/>
    <mergeCell ref="H4:I4"/>
    <mergeCell ref="J4:K4"/>
    <mergeCell ref="L4:M4"/>
    <mergeCell ref="N4:O4"/>
    <mergeCell ref="P4:Q4"/>
    <mergeCell ref="C7:Q7"/>
    <mergeCell ref="C8:C10"/>
    <mergeCell ref="D8:E8"/>
    <mergeCell ref="F8:G8"/>
    <mergeCell ref="H8:I8"/>
    <mergeCell ref="J8:K8"/>
    <mergeCell ref="L8:M8"/>
    <mergeCell ref="N8:O8"/>
    <mergeCell ref="P8:Q8"/>
    <mergeCell ref="C11:Q11"/>
    <mergeCell ref="C12:C14"/>
    <mergeCell ref="D12:E12"/>
    <mergeCell ref="F12:G12"/>
    <mergeCell ref="H12:I12"/>
    <mergeCell ref="J12:K12"/>
    <mergeCell ref="L12:M12"/>
    <mergeCell ref="N12:O12"/>
    <mergeCell ref="P12:Q12"/>
    <mergeCell ref="C15:Q15"/>
    <mergeCell ref="C16:C18"/>
    <mergeCell ref="D16:E16"/>
    <mergeCell ref="F16:G16"/>
    <mergeCell ref="H16:I16"/>
    <mergeCell ref="J16:K16"/>
    <mergeCell ref="L16:M16"/>
    <mergeCell ref="N16:O16"/>
    <mergeCell ref="P16:Q16"/>
    <mergeCell ref="C19:Q19"/>
    <mergeCell ref="C20:C22"/>
    <mergeCell ref="D20:E20"/>
    <mergeCell ref="F20:G20"/>
    <mergeCell ref="H20:I20"/>
    <mergeCell ref="J20:K20"/>
    <mergeCell ref="L20:M20"/>
    <mergeCell ref="N20:O20"/>
    <mergeCell ref="P20:Q20"/>
    <mergeCell ref="C23:Q23"/>
    <mergeCell ref="C24:C26"/>
    <mergeCell ref="D24:E24"/>
    <mergeCell ref="F24:G24"/>
    <mergeCell ref="H24:I24"/>
    <mergeCell ref="J24:K24"/>
    <mergeCell ref="L24:M24"/>
    <mergeCell ref="N24:O24"/>
    <mergeCell ref="P24:Q24"/>
    <mergeCell ref="C27:Q27"/>
    <mergeCell ref="C28:Q28"/>
    <mergeCell ref="C29:C31"/>
    <mergeCell ref="D29:E29"/>
    <mergeCell ref="F29:G29"/>
    <mergeCell ref="H29:I29"/>
    <mergeCell ref="J29:K29"/>
    <mergeCell ref="L29:M29"/>
    <mergeCell ref="N29:O29"/>
    <mergeCell ref="P29:Q29"/>
    <mergeCell ref="C32:Q32"/>
    <mergeCell ref="C33:Q33"/>
    <mergeCell ref="C34:C36"/>
    <mergeCell ref="D34:E34"/>
    <mergeCell ref="F34:G34"/>
    <mergeCell ref="H34:I34"/>
    <mergeCell ref="J34:K34"/>
    <mergeCell ref="L34:M34"/>
    <mergeCell ref="N34:O34"/>
    <mergeCell ref="P34:Q34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V19"/>
  <sheetViews>
    <sheetView workbookViewId="0">
      <selection activeCell="F11" sqref="F11"/>
    </sheetView>
  </sheetViews>
  <sheetFormatPr defaultRowHeight="15" x14ac:dyDescent="0.25"/>
  <cols>
    <col min="1" max="2" width="5.7109375" customWidth="1"/>
    <col min="3" max="3" width="23.85546875" customWidth="1"/>
    <col min="4" max="4" width="10.5703125" customWidth="1"/>
    <col min="5" max="5" width="9.140625" customWidth="1"/>
    <col min="6" max="6" width="10.42578125" customWidth="1"/>
    <col min="7" max="7" width="6.85546875" customWidth="1"/>
    <col min="8" max="8" width="23.85546875" customWidth="1"/>
    <col min="9" max="12" width="9.140625" customWidth="1"/>
    <col min="13" max="13" width="5.85546875" customWidth="1"/>
    <col min="14" max="14" width="23.85546875" customWidth="1"/>
    <col min="15" max="17" width="9.140625" customWidth="1"/>
    <col min="18" max="18" width="6.28515625" customWidth="1"/>
    <col min="19" max="19" width="23.85546875" customWidth="1"/>
    <col min="20" max="20" width="9.140625" customWidth="1"/>
  </cols>
  <sheetData>
    <row r="2" spans="3:22" ht="16.5" thickBot="1" x14ac:dyDescent="0.3">
      <c r="C2" s="48"/>
      <c r="D2" s="48"/>
      <c r="E2" s="20"/>
    </row>
    <row r="3" spans="3:22" ht="34.5" customHeight="1" thickBot="1" x14ac:dyDescent="0.3">
      <c r="C3" s="54" t="s">
        <v>17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3:22" ht="16.5" thickBot="1" x14ac:dyDescent="0.3">
      <c r="C4" s="21"/>
      <c r="D4" s="21"/>
      <c r="E4" s="21"/>
      <c r="F4" s="21"/>
      <c r="G4" s="21"/>
      <c r="H4" s="21"/>
      <c r="I4" s="21"/>
      <c r="J4" s="21"/>
      <c r="K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3:22" ht="20.100000000000001" customHeight="1" thickBot="1" x14ac:dyDescent="0.3">
      <c r="C5" s="49">
        <v>2024</v>
      </c>
      <c r="D5" s="49"/>
      <c r="E5" s="49"/>
      <c r="F5" s="49"/>
      <c r="H5" s="49">
        <v>2023</v>
      </c>
      <c r="I5" s="49"/>
      <c r="J5" s="49"/>
      <c r="K5" s="49"/>
      <c r="N5" s="49">
        <v>2022</v>
      </c>
      <c r="O5" s="49"/>
      <c r="P5" s="49"/>
      <c r="Q5" s="49"/>
      <c r="S5" s="49">
        <v>2021</v>
      </c>
      <c r="T5" s="49"/>
      <c r="U5" s="49"/>
      <c r="V5" s="49"/>
    </row>
    <row r="6" spans="3:22" ht="20.100000000000001" customHeight="1" x14ac:dyDescent="0.25">
      <c r="C6" s="66" t="s">
        <v>18</v>
      </c>
      <c r="D6" s="66"/>
      <c r="E6" s="66"/>
      <c r="F6" s="22" t="s">
        <v>19</v>
      </c>
      <c r="H6" s="66" t="s">
        <v>18</v>
      </c>
      <c r="I6" s="66"/>
      <c r="J6" s="66"/>
      <c r="K6" s="22" t="s">
        <v>19</v>
      </c>
      <c r="N6" s="66" t="s">
        <v>18</v>
      </c>
      <c r="O6" s="66"/>
      <c r="P6" s="66"/>
      <c r="Q6" s="22" t="s">
        <v>19</v>
      </c>
      <c r="S6" s="66" t="s">
        <v>18</v>
      </c>
      <c r="T6" s="66"/>
      <c r="U6" s="66"/>
      <c r="V6" s="22" t="s">
        <v>19</v>
      </c>
    </row>
    <row r="7" spans="3:22" ht="20.100000000000001" customHeight="1" x14ac:dyDescent="0.25">
      <c r="C7" s="8" t="s">
        <v>20</v>
      </c>
      <c r="D7" s="69">
        <v>146</v>
      </c>
      <c r="E7" s="69"/>
      <c r="F7" s="23">
        <v>0.98029999999999995</v>
      </c>
      <c r="H7" s="8" t="s">
        <v>20</v>
      </c>
      <c r="I7" s="69">
        <v>137</v>
      </c>
      <c r="J7" s="69"/>
      <c r="K7" s="23">
        <v>0.9849</v>
      </c>
      <c r="N7" s="8" t="s">
        <v>20</v>
      </c>
      <c r="O7" s="69">
        <v>69</v>
      </c>
      <c r="P7" s="69"/>
      <c r="Q7" s="23">
        <f>O7/P9</f>
        <v>0.92</v>
      </c>
      <c r="S7" s="69" t="s">
        <v>20</v>
      </c>
      <c r="T7" s="69"/>
      <c r="U7" s="8">
        <v>62</v>
      </c>
      <c r="V7" s="23">
        <f>U7/U9</f>
        <v>0.89855072463768115</v>
      </c>
    </row>
    <row r="8" spans="3:22" ht="20.100000000000001" customHeight="1" x14ac:dyDescent="0.25">
      <c r="C8" s="8" t="s">
        <v>21</v>
      </c>
      <c r="D8" s="69">
        <v>3</v>
      </c>
      <c r="E8" s="69"/>
      <c r="F8" s="23">
        <v>1.9699999999999999E-2</v>
      </c>
      <c r="H8" s="8" t="s">
        <v>21</v>
      </c>
      <c r="I8" s="69">
        <v>2</v>
      </c>
      <c r="J8" s="69"/>
      <c r="K8" s="23">
        <v>0.02</v>
      </c>
      <c r="N8" s="8" t="s">
        <v>21</v>
      </c>
      <c r="O8" s="69">
        <v>6</v>
      </c>
      <c r="P8" s="69"/>
      <c r="Q8" s="23">
        <f>O8/P9</f>
        <v>0.08</v>
      </c>
      <c r="S8" s="69" t="s">
        <v>21</v>
      </c>
      <c r="T8" s="69"/>
      <c r="U8" s="8">
        <v>7</v>
      </c>
      <c r="V8" s="23">
        <f>U8/U9</f>
        <v>0.10144927536231885</v>
      </c>
    </row>
    <row r="9" spans="3:22" ht="20.100000000000001" customHeight="1" x14ac:dyDescent="0.25">
      <c r="C9" s="68" t="s">
        <v>22</v>
      </c>
      <c r="D9" s="68"/>
      <c r="E9" s="24">
        <f>D7+D8</f>
        <v>149</v>
      </c>
      <c r="F9" s="25"/>
      <c r="H9" s="68" t="s">
        <v>22</v>
      </c>
      <c r="I9" s="68"/>
      <c r="J9" s="24">
        <f>I7+I8</f>
        <v>139</v>
      </c>
      <c r="K9" s="25"/>
      <c r="N9" s="68" t="s">
        <v>22</v>
      </c>
      <c r="O9" s="68"/>
      <c r="P9" s="24">
        <f>O7+O8</f>
        <v>75</v>
      </c>
      <c r="Q9" s="25"/>
      <c r="S9" s="67" t="s">
        <v>22</v>
      </c>
      <c r="T9" s="67"/>
      <c r="U9" s="24">
        <f>U7+U8</f>
        <v>69</v>
      </c>
      <c r="V9" s="1"/>
    </row>
    <row r="10" spans="3:22" ht="15.75" x14ac:dyDescent="0.25">
      <c r="C10" s="48"/>
      <c r="D10" s="48"/>
      <c r="E10" s="48"/>
      <c r="F10" s="1"/>
    </row>
    <row r="11" spans="3:22" ht="20.100000000000001" customHeight="1" x14ac:dyDescent="0.25"/>
    <row r="12" spans="3:22" ht="20.100000000000001" customHeight="1" thickBot="1" x14ac:dyDescent="0.3"/>
    <row r="13" spans="3:22" ht="20.100000000000001" customHeight="1" thickBot="1" x14ac:dyDescent="0.3">
      <c r="C13" s="49">
        <v>2020</v>
      </c>
      <c r="D13" s="49"/>
      <c r="E13" s="49"/>
      <c r="F13" s="49"/>
      <c r="H13" s="49">
        <v>2019</v>
      </c>
      <c r="I13" s="49"/>
      <c r="J13" s="49"/>
      <c r="K13" s="49"/>
      <c r="N13" s="49">
        <v>2018</v>
      </c>
      <c r="O13" s="49"/>
      <c r="P13" s="49"/>
      <c r="Q13" s="49"/>
      <c r="S13" s="49">
        <v>2017</v>
      </c>
      <c r="T13" s="49"/>
      <c r="U13" s="49"/>
      <c r="V13" s="49"/>
    </row>
    <row r="14" spans="3:22" ht="20.100000000000001" customHeight="1" x14ac:dyDescent="0.25">
      <c r="C14" s="66" t="s">
        <v>18</v>
      </c>
      <c r="D14" s="66"/>
      <c r="E14" s="66"/>
      <c r="F14" s="24" t="s">
        <v>19</v>
      </c>
      <c r="H14" s="66" t="s">
        <v>18</v>
      </c>
      <c r="I14" s="66"/>
      <c r="J14" s="66"/>
      <c r="K14" s="24" t="s">
        <v>19</v>
      </c>
      <c r="N14" s="66" t="s">
        <v>18</v>
      </c>
      <c r="O14" s="66"/>
      <c r="P14" s="66"/>
      <c r="Q14" s="24" t="s">
        <v>19</v>
      </c>
      <c r="S14" s="66" t="s">
        <v>18</v>
      </c>
      <c r="T14" s="66"/>
      <c r="U14" s="66"/>
      <c r="V14" s="26" t="s">
        <v>19</v>
      </c>
    </row>
    <row r="15" spans="3:22" ht="20.100000000000001" customHeight="1" x14ac:dyDescent="0.25">
      <c r="C15" s="69" t="s">
        <v>20</v>
      </c>
      <c r="D15" s="69"/>
      <c r="E15" s="8">
        <v>98</v>
      </c>
      <c r="F15" s="23">
        <f>E15/E17</f>
        <v>0.97029702970297027</v>
      </c>
      <c r="H15" s="8" t="s">
        <v>20</v>
      </c>
      <c r="I15" s="69">
        <v>106</v>
      </c>
      <c r="J15" s="69"/>
      <c r="K15" s="23">
        <f>I15/J17</f>
        <v>0.92982456140350878</v>
      </c>
      <c r="N15" s="8" t="s">
        <v>20</v>
      </c>
      <c r="O15" s="69">
        <v>88</v>
      </c>
      <c r="P15" s="69"/>
      <c r="Q15" s="23">
        <f>O15/P17</f>
        <v>0.89795918367346939</v>
      </c>
      <c r="S15" s="69" t="s">
        <v>20</v>
      </c>
      <c r="T15" s="69"/>
      <c r="U15" s="8">
        <v>126</v>
      </c>
      <c r="V15" s="23">
        <f>U15/U17</f>
        <v>0.88111888111888115</v>
      </c>
    </row>
    <row r="16" spans="3:22" ht="15.75" x14ac:dyDescent="0.25">
      <c r="C16" s="69" t="s">
        <v>21</v>
      </c>
      <c r="D16" s="69"/>
      <c r="E16" s="8">
        <v>3</v>
      </c>
      <c r="F16" s="23">
        <f>E16/E17</f>
        <v>2.9702970297029702E-2</v>
      </c>
      <c r="H16" s="8" t="s">
        <v>21</v>
      </c>
      <c r="I16" s="69">
        <v>8</v>
      </c>
      <c r="J16" s="69"/>
      <c r="K16" s="23">
        <f>I16/J17</f>
        <v>7.0175438596491224E-2</v>
      </c>
      <c r="N16" s="8" t="s">
        <v>21</v>
      </c>
      <c r="O16" s="69">
        <v>10</v>
      </c>
      <c r="P16" s="69"/>
      <c r="Q16" s="23">
        <f>O16/P17</f>
        <v>0.10204081632653061</v>
      </c>
      <c r="S16" s="69" t="s">
        <v>21</v>
      </c>
      <c r="T16" s="69"/>
      <c r="U16" s="8">
        <v>17</v>
      </c>
      <c r="V16" s="23">
        <f>U16/U17</f>
        <v>0.11888111888111888</v>
      </c>
    </row>
    <row r="17" spans="3:22" ht="20.100000000000001" customHeight="1" x14ac:dyDescent="0.25">
      <c r="C17" s="67" t="s">
        <v>22</v>
      </c>
      <c r="D17" s="67"/>
      <c r="E17" s="24">
        <f>E15+E16</f>
        <v>101</v>
      </c>
      <c r="F17" s="1"/>
      <c r="H17" s="68" t="s">
        <v>22</v>
      </c>
      <c r="I17" s="68"/>
      <c r="J17" s="24">
        <f>I15+I16</f>
        <v>114</v>
      </c>
      <c r="K17" s="1"/>
      <c r="N17" s="68" t="s">
        <v>22</v>
      </c>
      <c r="O17" s="68"/>
      <c r="P17" s="24">
        <f>O15+O16</f>
        <v>98</v>
      </c>
      <c r="Q17" s="1"/>
      <c r="S17" s="67" t="s">
        <v>22</v>
      </c>
      <c r="T17" s="67"/>
      <c r="U17" s="24">
        <f>U15+U16</f>
        <v>143</v>
      </c>
      <c r="V17" s="1"/>
    </row>
    <row r="18" spans="3:22" ht="20.100000000000001" customHeight="1" x14ac:dyDescent="0.25">
      <c r="C18" s="4"/>
    </row>
    <row r="19" spans="3:22" ht="20.100000000000001" customHeight="1" x14ac:dyDescent="0.25"/>
  </sheetData>
  <mergeCells count="43">
    <mergeCell ref="C2:D2"/>
    <mergeCell ref="C3:V3"/>
    <mergeCell ref="C5:F5"/>
    <mergeCell ref="H5:K5"/>
    <mergeCell ref="N5:Q5"/>
    <mergeCell ref="S5:V5"/>
    <mergeCell ref="C6:E6"/>
    <mergeCell ref="H6:J6"/>
    <mergeCell ref="N6:P6"/>
    <mergeCell ref="S6:U6"/>
    <mergeCell ref="D7:E7"/>
    <mergeCell ref="I7:J7"/>
    <mergeCell ref="O7:P7"/>
    <mergeCell ref="S7:T7"/>
    <mergeCell ref="C10:E10"/>
    <mergeCell ref="C13:F13"/>
    <mergeCell ref="H13:K13"/>
    <mergeCell ref="N13:Q13"/>
    <mergeCell ref="S13:V13"/>
    <mergeCell ref="D8:E8"/>
    <mergeCell ref="I8:J8"/>
    <mergeCell ref="O8:P8"/>
    <mergeCell ref="S8:T8"/>
    <mergeCell ref="C9:D9"/>
    <mergeCell ref="H9:I9"/>
    <mergeCell ref="N9:O9"/>
    <mergeCell ref="S9:T9"/>
    <mergeCell ref="N14:P14"/>
    <mergeCell ref="C17:D17"/>
    <mergeCell ref="H17:I17"/>
    <mergeCell ref="N17:O17"/>
    <mergeCell ref="S17:T17"/>
    <mergeCell ref="C15:D15"/>
    <mergeCell ref="I15:J15"/>
    <mergeCell ref="O15:P15"/>
    <mergeCell ref="S15:T15"/>
    <mergeCell ref="C16:D16"/>
    <mergeCell ref="I16:J16"/>
    <mergeCell ref="O16:P16"/>
    <mergeCell ref="S16:T16"/>
    <mergeCell ref="S14:U14"/>
    <mergeCell ref="C14:E14"/>
    <mergeCell ref="H14:J14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8"/>
  <sheetViews>
    <sheetView topLeftCell="C3" workbookViewId="0">
      <selection activeCell="G8" sqref="G8"/>
    </sheetView>
  </sheetViews>
  <sheetFormatPr defaultRowHeight="15.75" x14ac:dyDescent="0.25"/>
  <cols>
    <col min="1" max="2" width="5.7109375" style="1" customWidth="1"/>
    <col min="3" max="3" width="30.7109375" style="27" customWidth="1"/>
    <col min="4" max="4" width="15.7109375" style="27" customWidth="1"/>
    <col min="5" max="5" width="7.7109375" style="27" customWidth="1"/>
    <col min="6" max="6" width="26.7109375" style="27" customWidth="1"/>
    <col min="7" max="8" width="15.7109375" style="27" customWidth="1"/>
    <col min="9" max="9" width="7.28515625" style="27" customWidth="1"/>
    <col min="10" max="10" width="30.7109375" style="27" customWidth="1"/>
    <col min="11" max="11" width="15.7109375" style="27" customWidth="1"/>
    <col min="12" max="12" width="7.7109375" style="1" customWidth="1"/>
    <col min="13" max="13" width="27.5703125" style="1" customWidth="1"/>
    <col min="14" max="15" width="15.7109375" style="1" customWidth="1"/>
    <col min="16" max="16" width="11" style="1" customWidth="1"/>
    <col min="17" max="17" width="9.140625" style="1" customWidth="1"/>
    <col min="18" max="16384" width="9.140625" style="1"/>
  </cols>
  <sheetData>
    <row r="2" spans="2:18" ht="16.5" thickBot="1" x14ac:dyDescent="0.3">
      <c r="C2" s="28"/>
    </row>
    <row r="3" spans="2:18" ht="35.1" customHeight="1" thickBot="1" x14ac:dyDescent="0.3">
      <c r="C3" s="54" t="s">
        <v>23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2:18" ht="16.5" thickBot="1" x14ac:dyDescent="0.3">
      <c r="C4" s="6"/>
      <c r="D4" s="6"/>
      <c r="E4" s="6"/>
      <c r="F4" s="6"/>
      <c r="G4" s="6"/>
      <c r="H4" s="6"/>
      <c r="I4" s="6"/>
      <c r="J4" s="29"/>
      <c r="K4" s="29"/>
      <c r="L4" s="29"/>
      <c r="M4" s="29"/>
      <c r="N4" s="29"/>
      <c r="O4" s="29"/>
    </row>
    <row r="5" spans="2:18" ht="35.1" customHeight="1" thickBot="1" x14ac:dyDescent="0.3">
      <c r="C5" s="49">
        <v>2024</v>
      </c>
      <c r="D5" s="49"/>
      <c r="E5" s="49"/>
      <c r="F5" s="49"/>
      <c r="G5" s="49"/>
      <c r="H5" s="49"/>
      <c r="I5" s="6"/>
      <c r="J5" s="49">
        <v>2023</v>
      </c>
      <c r="K5" s="49"/>
      <c r="L5" s="49"/>
      <c r="M5" s="49"/>
      <c r="N5" s="49"/>
      <c r="O5" s="49"/>
    </row>
    <row r="6" spans="2:18" ht="35.1" customHeight="1" thickBot="1" x14ac:dyDescent="0.3">
      <c r="B6" s="14"/>
      <c r="C6" s="30" t="s">
        <v>24</v>
      </c>
      <c r="D6" s="24">
        <f>SUM(D8:D11)</f>
        <v>38</v>
      </c>
      <c r="E6" s="70"/>
      <c r="F6" s="30" t="s">
        <v>25</v>
      </c>
      <c r="G6" s="24" t="s">
        <v>26</v>
      </c>
      <c r="H6" s="24" t="s">
        <v>19</v>
      </c>
      <c r="I6" s="6"/>
      <c r="J6" s="30" t="s">
        <v>24</v>
      </c>
      <c r="K6" s="24">
        <v>10</v>
      </c>
      <c r="L6" s="70"/>
      <c r="M6" s="30" t="s">
        <v>25</v>
      </c>
      <c r="N6" s="24" t="s">
        <v>26</v>
      </c>
      <c r="O6" s="24" t="s">
        <v>19</v>
      </c>
      <c r="Q6" s="14"/>
    </row>
    <row r="7" spans="2:18" ht="35.1" customHeight="1" thickBot="1" x14ac:dyDescent="0.3">
      <c r="C7" s="69" t="s">
        <v>27</v>
      </c>
      <c r="D7" s="69"/>
      <c r="E7" s="70"/>
      <c r="F7" s="8" t="s">
        <v>28</v>
      </c>
      <c r="G7" s="8">
        <v>7</v>
      </c>
      <c r="H7" s="18">
        <v>0.1842</v>
      </c>
      <c r="I7" s="6"/>
      <c r="J7" s="69" t="s">
        <v>27</v>
      </c>
      <c r="K7" s="69"/>
      <c r="L7" s="70"/>
      <c r="M7" s="8" t="s">
        <v>28</v>
      </c>
      <c r="N7" s="8">
        <v>5</v>
      </c>
      <c r="O7" s="18">
        <v>0.5</v>
      </c>
    </row>
    <row r="8" spans="2:18" ht="35.1" customHeight="1" thickBot="1" x14ac:dyDescent="0.3">
      <c r="C8" s="31" t="s">
        <v>29</v>
      </c>
      <c r="D8" s="32">
        <v>27</v>
      </c>
      <c r="E8" s="70"/>
      <c r="F8" s="32" t="s">
        <v>30</v>
      </c>
      <c r="G8" s="8">
        <v>4</v>
      </c>
      <c r="H8" s="18">
        <v>0.1053</v>
      </c>
      <c r="I8" s="6"/>
      <c r="J8" s="31" t="s">
        <v>29</v>
      </c>
      <c r="K8" s="32">
        <v>10</v>
      </c>
      <c r="L8" s="70"/>
      <c r="M8" s="32" t="s">
        <v>30</v>
      </c>
      <c r="N8" s="8">
        <v>1</v>
      </c>
      <c r="O8" s="18">
        <v>0.1</v>
      </c>
    </row>
    <row r="9" spans="2:18" ht="35.1" customHeight="1" thickBot="1" x14ac:dyDescent="0.3">
      <c r="C9" s="31" t="s">
        <v>31</v>
      </c>
      <c r="D9" s="32">
        <v>7</v>
      </c>
      <c r="E9" s="70"/>
      <c r="F9" s="8" t="s">
        <v>32</v>
      </c>
      <c r="G9" s="8">
        <v>24</v>
      </c>
      <c r="H9" s="18">
        <v>0.63160000000000005</v>
      </c>
      <c r="I9" s="6"/>
      <c r="J9" s="31" t="s">
        <v>31</v>
      </c>
      <c r="K9" s="32">
        <v>0</v>
      </c>
      <c r="L9" s="70"/>
      <c r="M9" s="8" t="s">
        <v>32</v>
      </c>
      <c r="N9" s="8">
        <v>4</v>
      </c>
      <c r="O9" s="18">
        <v>0.4</v>
      </c>
    </row>
    <row r="10" spans="2:18" ht="35.1" customHeight="1" thickBot="1" x14ac:dyDescent="0.3">
      <c r="C10" s="31" t="s">
        <v>33</v>
      </c>
      <c r="D10" s="32">
        <v>3</v>
      </c>
      <c r="E10" s="70"/>
      <c r="F10" s="8" t="s">
        <v>34</v>
      </c>
      <c r="G10" s="8">
        <v>1</v>
      </c>
      <c r="H10" s="18">
        <v>2.63E-2</v>
      </c>
      <c r="I10" s="6"/>
      <c r="J10" s="31" t="s">
        <v>33</v>
      </c>
      <c r="K10" s="32">
        <v>0</v>
      </c>
      <c r="L10" s="70"/>
      <c r="M10" s="8" t="s">
        <v>34</v>
      </c>
      <c r="N10" s="8">
        <v>0</v>
      </c>
      <c r="O10" s="18">
        <v>0</v>
      </c>
      <c r="R10" s="33"/>
    </row>
    <row r="11" spans="2:18" ht="35.1" customHeight="1" x14ac:dyDescent="0.25">
      <c r="C11" s="31" t="s">
        <v>35</v>
      </c>
      <c r="D11" s="32">
        <v>1</v>
      </c>
      <c r="E11" s="70"/>
      <c r="F11" s="8" t="s">
        <v>36</v>
      </c>
      <c r="G11" s="8">
        <v>0</v>
      </c>
      <c r="H11" s="18">
        <v>0</v>
      </c>
      <c r="I11" s="6"/>
      <c r="J11" s="31" t="s">
        <v>35</v>
      </c>
      <c r="K11" s="32">
        <v>0</v>
      </c>
      <c r="L11" s="70"/>
      <c r="M11" s="8" t="s">
        <v>36</v>
      </c>
      <c r="N11" s="8">
        <v>0</v>
      </c>
      <c r="O11" s="18">
        <v>0</v>
      </c>
    </row>
    <row r="12" spans="2:18" ht="15" customHeight="1" x14ac:dyDescent="0.25">
      <c r="C12" s="74"/>
      <c r="D12" s="74"/>
      <c r="E12" s="74"/>
      <c r="F12" s="74"/>
      <c r="G12" s="74"/>
      <c r="H12" s="74"/>
      <c r="I12" s="6"/>
      <c r="J12" s="74"/>
      <c r="K12" s="74"/>
      <c r="L12" s="74"/>
      <c r="M12" s="74"/>
      <c r="N12" s="74"/>
      <c r="O12" s="74"/>
    </row>
    <row r="13" spans="2:18" ht="15" customHeight="1" x14ac:dyDescent="0.25">
      <c r="C13" s="6"/>
      <c r="D13" s="6"/>
      <c r="E13" s="6"/>
      <c r="F13" s="6"/>
      <c r="G13" s="6"/>
      <c r="H13" s="6"/>
      <c r="I13" s="6"/>
      <c r="J13" s="34"/>
      <c r="K13" s="34"/>
      <c r="L13" s="34"/>
      <c r="M13" s="34"/>
      <c r="N13" s="34"/>
      <c r="O13" s="34"/>
    </row>
    <row r="14" spans="2:18" ht="15" customHeight="1" thickBot="1" x14ac:dyDescent="0.3">
      <c r="C14" s="34"/>
      <c r="D14" s="34"/>
      <c r="E14" s="34"/>
      <c r="F14" s="34"/>
      <c r="G14" s="34"/>
      <c r="H14" s="34"/>
      <c r="I14" s="35"/>
      <c r="J14" s="34"/>
      <c r="K14" s="34"/>
      <c r="L14" s="34"/>
      <c r="M14" s="34"/>
      <c r="N14" s="34"/>
      <c r="O14" s="34"/>
    </row>
    <row r="15" spans="2:18" ht="35.1" customHeight="1" thickBot="1" x14ac:dyDescent="0.3">
      <c r="C15" s="49">
        <v>2022</v>
      </c>
      <c r="D15" s="49"/>
      <c r="E15" s="49"/>
      <c r="F15" s="49"/>
      <c r="G15" s="49"/>
      <c r="H15" s="49"/>
      <c r="I15" s="48"/>
      <c r="J15" s="49">
        <v>2021</v>
      </c>
      <c r="K15" s="49"/>
      <c r="L15" s="49"/>
      <c r="M15" s="49"/>
      <c r="N15" s="49"/>
      <c r="O15" s="49"/>
    </row>
    <row r="16" spans="2:18" ht="35.1" customHeight="1" thickBot="1" x14ac:dyDescent="0.3">
      <c r="B16" s="14"/>
      <c r="C16" s="30" t="s">
        <v>24</v>
      </c>
      <c r="D16" s="24">
        <v>9</v>
      </c>
      <c r="E16" s="70"/>
      <c r="F16" s="30" t="s">
        <v>25</v>
      </c>
      <c r="G16" s="24" t="s">
        <v>26</v>
      </c>
      <c r="H16" s="24" t="s">
        <v>19</v>
      </c>
      <c r="I16" s="48"/>
      <c r="J16" s="30" t="s">
        <v>24</v>
      </c>
      <c r="K16" s="24">
        <v>19</v>
      </c>
      <c r="L16" s="70"/>
      <c r="M16" s="30" t="s">
        <v>25</v>
      </c>
      <c r="N16" s="24" t="s">
        <v>26</v>
      </c>
      <c r="O16" s="24" t="s">
        <v>19</v>
      </c>
      <c r="Q16" s="14"/>
    </row>
    <row r="17" spans="2:18" ht="35.1" customHeight="1" thickBot="1" x14ac:dyDescent="0.3">
      <c r="C17" s="69" t="s">
        <v>27</v>
      </c>
      <c r="D17" s="69"/>
      <c r="E17" s="70"/>
      <c r="F17" s="8" t="s">
        <v>28</v>
      </c>
      <c r="G17" s="8">
        <v>4</v>
      </c>
      <c r="H17" s="18">
        <v>0.44440000000000002</v>
      </c>
      <c r="I17" s="48"/>
      <c r="J17" s="69" t="s">
        <v>27</v>
      </c>
      <c r="K17" s="69"/>
      <c r="L17" s="70"/>
      <c r="M17" s="8" t="s">
        <v>28</v>
      </c>
      <c r="N17" s="8">
        <v>5</v>
      </c>
      <c r="O17" s="18">
        <v>0.26319999999999999</v>
      </c>
    </row>
    <row r="18" spans="2:18" ht="35.1" customHeight="1" thickBot="1" x14ac:dyDescent="0.3">
      <c r="C18" s="31" t="s">
        <v>29</v>
      </c>
      <c r="D18" s="32">
        <v>6</v>
      </c>
      <c r="E18" s="70"/>
      <c r="F18" s="32" t="s">
        <v>30</v>
      </c>
      <c r="G18" s="8">
        <v>3</v>
      </c>
      <c r="H18" s="18">
        <v>0.33329999999999999</v>
      </c>
      <c r="I18" s="48"/>
      <c r="J18" s="31" t="s">
        <v>29</v>
      </c>
      <c r="K18" s="32">
        <v>11</v>
      </c>
      <c r="L18" s="70"/>
      <c r="M18" s="32" t="s">
        <v>30</v>
      </c>
      <c r="N18" s="8">
        <v>0</v>
      </c>
      <c r="O18" s="18">
        <v>0</v>
      </c>
    </row>
    <row r="19" spans="2:18" ht="35.1" customHeight="1" thickBot="1" x14ac:dyDescent="0.3">
      <c r="C19" s="31" t="s">
        <v>31</v>
      </c>
      <c r="D19" s="32">
        <v>2</v>
      </c>
      <c r="E19" s="70"/>
      <c r="F19" s="8" t="s">
        <v>32</v>
      </c>
      <c r="G19" s="8">
        <v>1</v>
      </c>
      <c r="H19" s="18">
        <v>0.1111</v>
      </c>
      <c r="I19" s="48"/>
      <c r="J19" s="31" t="s">
        <v>31</v>
      </c>
      <c r="K19" s="32">
        <v>3</v>
      </c>
      <c r="L19" s="70"/>
      <c r="M19" s="8" t="s">
        <v>32</v>
      </c>
      <c r="N19" s="8">
        <v>11</v>
      </c>
      <c r="O19" s="18">
        <v>0.57889999999999997</v>
      </c>
    </row>
    <row r="20" spans="2:18" ht="35.1" customHeight="1" thickBot="1" x14ac:dyDescent="0.3">
      <c r="C20" s="31" t="s">
        <v>33</v>
      </c>
      <c r="D20" s="32">
        <v>1</v>
      </c>
      <c r="E20" s="70"/>
      <c r="F20" s="8" t="s">
        <v>34</v>
      </c>
      <c r="G20" s="8">
        <v>0</v>
      </c>
      <c r="H20" s="18">
        <v>0</v>
      </c>
      <c r="I20" s="48"/>
      <c r="J20" s="31" t="s">
        <v>33</v>
      </c>
      <c r="K20" s="32">
        <v>3</v>
      </c>
      <c r="L20" s="70"/>
      <c r="M20" s="8" t="s">
        <v>34</v>
      </c>
      <c r="N20" s="8">
        <v>1</v>
      </c>
      <c r="O20" s="18">
        <v>5.2600000000000001E-2</v>
      </c>
      <c r="R20" s="33"/>
    </row>
    <row r="21" spans="2:18" ht="35.1" customHeight="1" x14ac:dyDescent="0.25">
      <c r="C21" s="31" t="s">
        <v>35</v>
      </c>
      <c r="D21" s="32">
        <v>0</v>
      </c>
      <c r="E21" s="70"/>
      <c r="F21" s="8" t="s">
        <v>36</v>
      </c>
      <c r="G21" s="8">
        <v>1</v>
      </c>
      <c r="H21" s="18">
        <v>0.1111</v>
      </c>
      <c r="I21" s="48"/>
      <c r="J21" s="31" t="s">
        <v>35</v>
      </c>
      <c r="K21" s="32">
        <v>2</v>
      </c>
      <c r="L21" s="70"/>
      <c r="M21" s="8" t="s">
        <v>36</v>
      </c>
      <c r="N21" s="8">
        <v>2</v>
      </c>
      <c r="O21" s="18">
        <v>0.1053</v>
      </c>
    </row>
    <row r="22" spans="2:18" ht="15" customHeight="1" x14ac:dyDescent="0.25">
      <c r="C22" s="74"/>
      <c r="D22" s="74"/>
      <c r="E22" s="74"/>
      <c r="F22" s="74"/>
      <c r="G22" s="74"/>
      <c r="H22" s="74"/>
      <c r="I22" s="48"/>
      <c r="J22" s="74"/>
      <c r="K22" s="74"/>
      <c r="L22" s="74"/>
      <c r="M22" s="74"/>
      <c r="N22" s="74"/>
      <c r="O22" s="74"/>
    </row>
    <row r="23" spans="2:18" x14ac:dyDescent="0.25"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2:18" ht="16.5" thickBot="1" x14ac:dyDescent="0.3"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</row>
    <row r="25" spans="2:18" ht="35.1" customHeight="1" thickBot="1" x14ac:dyDescent="0.3">
      <c r="C25" s="49">
        <v>2020</v>
      </c>
      <c r="D25" s="49"/>
      <c r="E25" s="49"/>
      <c r="F25" s="49"/>
      <c r="G25" s="49"/>
      <c r="H25" s="49"/>
      <c r="I25" s="48"/>
      <c r="J25" s="49">
        <v>2019</v>
      </c>
      <c r="K25" s="49"/>
      <c r="L25" s="49"/>
      <c r="M25" s="49"/>
      <c r="N25" s="49"/>
      <c r="O25" s="49"/>
    </row>
    <row r="26" spans="2:18" ht="35.1" customHeight="1" thickBot="1" x14ac:dyDescent="0.3">
      <c r="B26" s="14"/>
      <c r="C26" s="30" t="s">
        <v>24</v>
      </c>
      <c r="D26" s="24">
        <v>147</v>
      </c>
      <c r="E26" s="71"/>
      <c r="F26" s="30" t="s">
        <v>25</v>
      </c>
      <c r="G26" s="24" t="s">
        <v>26</v>
      </c>
      <c r="H26" s="24" t="s">
        <v>19</v>
      </c>
      <c r="I26" s="48"/>
      <c r="J26" s="30" t="s">
        <v>24</v>
      </c>
      <c r="K26" s="24">
        <v>16</v>
      </c>
      <c r="L26" s="70"/>
      <c r="M26" s="30" t="s">
        <v>25</v>
      </c>
      <c r="N26" s="24" t="s">
        <v>26</v>
      </c>
      <c r="O26" s="24" t="s">
        <v>19</v>
      </c>
      <c r="P26" s="14"/>
    </row>
    <row r="27" spans="2:18" ht="35.1" customHeight="1" thickBot="1" x14ac:dyDescent="0.3">
      <c r="C27" s="69" t="s">
        <v>27</v>
      </c>
      <c r="D27" s="69"/>
      <c r="E27" s="71"/>
      <c r="F27" s="8" t="s">
        <v>28</v>
      </c>
      <c r="G27" s="8">
        <v>5</v>
      </c>
      <c r="H27" s="18">
        <v>3.4000000000000002E-2</v>
      </c>
      <c r="I27" s="48"/>
      <c r="J27" s="69" t="s">
        <v>27</v>
      </c>
      <c r="K27" s="69"/>
      <c r="L27" s="70"/>
      <c r="M27" s="8" t="s">
        <v>28</v>
      </c>
      <c r="N27" s="8">
        <v>5</v>
      </c>
      <c r="O27" s="18">
        <v>0.3125</v>
      </c>
    </row>
    <row r="28" spans="2:18" ht="35.1" customHeight="1" thickBot="1" x14ac:dyDescent="0.3">
      <c r="C28" s="31" t="s">
        <v>29</v>
      </c>
      <c r="D28" s="32">
        <v>64</v>
      </c>
      <c r="E28" s="71"/>
      <c r="F28" s="32" t="s">
        <v>30</v>
      </c>
      <c r="G28" s="8">
        <v>4</v>
      </c>
      <c r="H28" s="18">
        <v>2.7199999999999998E-2</v>
      </c>
      <c r="I28" s="48"/>
      <c r="J28" s="31" t="s">
        <v>29</v>
      </c>
      <c r="K28" s="32">
        <v>9</v>
      </c>
      <c r="L28" s="70"/>
      <c r="M28" s="32" t="s">
        <v>30</v>
      </c>
      <c r="N28" s="8">
        <v>1</v>
      </c>
      <c r="O28" s="18">
        <v>6.25E-2</v>
      </c>
    </row>
    <row r="29" spans="2:18" ht="35.1" customHeight="1" thickBot="1" x14ac:dyDescent="0.3">
      <c r="C29" s="31" t="s">
        <v>31</v>
      </c>
      <c r="D29" s="32">
        <v>57</v>
      </c>
      <c r="E29" s="71"/>
      <c r="F29" s="8" t="s">
        <v>32</v>
      </c>
      <c r="G29" s="8">
        <v>116</v>
      </c>
      <c r="H29" s="18">
        <v>0.78910000000000002</v>
      </c>
      <c r="I29" s="48"/>
      <c r="J29" s="31" t="s">
        <v>31</v>
      </c>
      <c r="K29" s="32">
        <v>4</v>
      </c>
      <c r="L29" s="70"/>
      <c r="M29" s="8" t="s">
        <v>32</v>
      </c>
      <c r="N29" s="8">
        <v>8</v>
      </c>
      <c r="O29" s="18">
        <v>0.5</v>
      </c>
    </row>
    <row r="30" spans="2:18" ht="35.1" customHeight="1" thickBot="1" x14ac:dyDescent="0.3">
      <c r="C30" s="36" t="s">
        <v>33</v>
      </c>
      <c r="D30" s="32">
        <v>17</v>
      </c>
      <c r="E30" s="71"/>
      <c r="F30" s="8" t="s">
        <v>34</v>
      </c>
      <c r="G30" s="8">
        <v>11</v>
      </c>
      <c r="H30" s="18">
        <v>7.4800000000000005E-2</v>
      </c>
      <c r="I30" s="48"/>
      <c r="J30" s="31" t="s">
        <v>33</v>
      </c>
      <c r="K30" s="32">
        <v>3</v>
      </c>
      <c r="L30" s="70"/>
      <c r="M30" s="8" t="s">
        <v>34</v>
      </c>
      <c r="N30" s="8">
        <v>1</v>
      </c>
      <c r="O30" s="18">
        <v>6.25E-2</v>
      </c>
    </row>
    <row r="31" spans="2:18" ht="35.1" customHeight="1" thickBot="1" x14ac:dyDescent="0.3">
      <c r="C31" s="72" t="s">
        <v>35</v>
      </c>
      <c r="D31" s="73">
        <v>9</v>
      </c>
      <c r="E31" s="71"/>
      <c r="F31" s="8" t="s">
        <v>36</v>
      </c>
      <c r="G31" s="8">
        <v>6</v>
      </c>
      <c r="H31" s="18">
        <v>4.0800000000000003E-2</v>
      </c>
      <c r="I31" s="48"/>
      <c r="J31" s="31" t="s">
        <v>35</v>
      </c>
      <c r="K31" s="32">
        <v>0</v>
      </c>
      <c r="L31" s="70"/>
      <c r="M31" s="8" t="s">
        <v>36</v>
      </c>
      <c r="N31" s="8">
        <v>1</v>
      </c>
      <c r="O31" s="18">
        <v>6.25E-2</v>
      </c>
    </row>
    <row r="32" spans="2:18" ht="35.1" customHeight="1" x14ac:dyDescent="0.25">
      <c r="C32" s="72"/>
      <c r="D32" s="73"/>
      <c r="E32" s="71"/>
      <c r="F32" s="37" t="s">
        <v>37</v>
      </c>
      <c r="G32" s="37">
        <v>5</v>
      </c>
      <c r="H32" s="38">
        <v>3.4000000000000002E-2</v>
      </c>
      <c r="I32" s="48"/>
      <c r="J32" s="39"/>
      <c r="K32" s="39"/>
      <c r="L32" s="39"/>
      <c r="M32" s="39"/>
      <c r="N32" s="39"/>
      <c r="O32" s="39"/>
    </row>
    <row r="33" spans="3:15" ht="15" customHeight="1" x14ac:dyDescent="0.25">
      <c r="C33" s="40"/>
      <c r="D33" s="40"/>
      <c r="E33" s="40"/>
      <c r="F33" s="40"/>
      <c r="G33" s="40"/>
      <c r="H33" s="40"/>
      <c r="I33" s="1"/>
      <c r="J33" s="41"/>
      <c r="K33" s="41"/>
      <c r="L33" s="41"/>
      <c r="M33" s="41"/>
      <c r="N33" s="41"/>
      <c r="O33" s="41"/>
    </row>
    <row r="34" spans="3:15" ht="27" customHeight="1" thickBot="1" x14ac:dyDescent="0.3"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</row>
    <row r="35" spans="3:15" ht="35.1" customHeight="1" thickBot="1" x14ac:dyDescent="0.3">
      <c r="C35" s="49">
        <v>2018</v>
      </c>
      <c r="D35" s="49"/>
      <c r="E35" s="49"/>
      <c r="F35" s="49"/>
      <c r="G35" s="49"/>
      <c r="H35" s="49"/>
      <c r="I35" s="48"/>
      <c r="J35" s="49">
        <v>2017</v>
      </c>
      <c r="K35" s="49"/>
      <c r="L35" s="49"/>
      <c r="M35" s="49"/>
      <c r="N35" s="49"/>
      <c r="O35" s="49"/>
    </row>
    <row r="36" spans="3:15" ht="35.1" customHeight="1" thickBot="1" x14ac:dyDescent="0.3">
      <c r="C36" s="30" t="s">
        <v>24</v>
      </c>
      <c r="D36" s="24">
        <v>28</v>
      </c>
      <c r="E36" s="70"/>
      <c r="F36" s="30" t="s">
        <v>25</v>
      </c>
      <c r="G36" s="24" t="s">
        <v>26</v>
      </c>
      <c r="H36" s="24" t="s">
        <v>19</v>
      </c>
      <c r="I36" s="48"/>
      <c r="J36" s="30" t="s">
        <v>24</v>
      </c>
      <c r="K36" s="24">
        <v>26</v>
      </c>
      <c r="L36" s="70"/>
      <c r="M36" s="30" t="s">
        <v>25</v>
      </c>
      <c r="N36" s="24" t="s">
        <v>26</v>
      </c>
      <c r="O36" s="24" t="s">
        <v>19</v>
      </c>
    </row>
    <row r="37" spans="3:15" ht="35.1" customHeight="1" thickBot="1" x14ac:dyDescent="0.3">
      <c r="C37" s="69" t="s">
        <v>27</v>
      </c>
      <c r="D37" s="69"/>
      <c r="E37" s="70"/>
      <c r="F37" s="8" t="s">
        <v>28</v>
      </c>
      <c r="G37" s="8">
        <v>8</v>
      </c>
      <c r="H37" s="18">
        <v>0.28570000000000001</v>
      </c>
      <c r="I37" s="48"/>
      <c r="J37" s="69" t="s">
        <v>27</v>
      </c>
      <c r="K37" s="69"/>
      <c r="L37" s="70"/>
      <c r="M37" s="8" t="s">
        <v>28</v>
      </c>
      <c r="N37" s="8">
        <v>9</v>
      </c>
      <c r="O37" s="18">
        <v>0.34620000000000001</v>
      </c>
    </row>
    <row r="38" spans="3:15" ht="35.1" customHeight="1" thickBot="1" x14ac:dyDescent="0.3">
      <c r="C38" s="31" t="s">
        <v>29</v>
      </c>
      <c r="D38" s="32">
        <v>16</v>
      </c>
      <c r="E38" s="70"/>
      <c r="F38" s="32" t="s">
        <v>30</v>
      </c>
      <c r="G38" s="8">
        <v>5</v>
      </c>
      <c r="H38" s="18">
        <v>0.17860000000000001</v>
      </c>
      <c r="I38" s="48"/>
      <c r="J38" s="31" t="s">
        <v>29</v>
      </c>
      <c r="K38" s="32">
        <v>19</v>
      </c>
      <c r="L38" s="70"/>
      <c r="M38" s="32" t="s">
        <v>30</v>
      </c>
      <c r="N38" s="8">
        <v>3</v>
      </c>
      <c r="O38" s="18">
        <v>0.1154</v>
      </c>
    </row>
    <row r="39" spans="3:15" ht="35.1" customHeight="1" thickBot="1" x14ac:dyDescent="0.3">
      <c r="C39" s="31" t="s">
        <v>31</v>
      </c>
      <c r="D39" s="32">
        <v>10</v>
      </c>
      <c r="E39" s="70"/>
      <c r="F39" s="8" t="s">
        <v>32</v>
      </c>
      <c r="G39" s="8">
        <v>14</v>
      </c>
      <c r="H39" s="42">
        <v>0.5</v>
      </c>
      <c r="I39" s="48"/>
      <c r="J39" s="31" t="s">
        <v>31</v>
      </c>
      <c r="K39" s="32">
        <v>3</v>
      </c>
      <c r="L39" s="70"/>
      <c r="M39" s="8" t="s">
        <v>32</v>
      </c>
      <c r="N39" s="8">
        <v>9</v>
      </c>
      <c r="O39" s="18">
        <v>0.34620000000000001</v>
      </c>
    </row>
    <row r="40" spans="3:15" ht="35.1" customHeight="1" thickBot="1" x14ac:dyDescent="0.3">
      <c r="C40" s="31" t="s">
        <v>33</v>
      </c>
      <c r="D40" s="32">
        <v>2</v>
      </c>
      <c r="E40" s="70"/>
      <c r="F40" s="8" t="s">
        <v>34</v>
      </c>
      <c r="G40" s="8">
        <v>0</v>
      </c>
      <c r="H40" s="42">
        <v>0</v>
      </c>
      <c r="I40" s="48"/>
      <c r="J40" s="31" t="s">
        <v>33</v>
      </c>
      <c r="K40" s="32">
        <v>2</v>
      </c>
      <c r="L40" s="70"/>
      <c r="M40" s="8" t="s">
        <v>34</v>
      </c>
      <c r="N40" s="8">
        <v>2</v>
      </c>
      <c r="O40" s="18">
        <v>7.6899999999999996E-2</v>
      </c>
    </row>
    <row r="41" spans="3:15" ht="35.1" customHeight="1" x14ac:dyDescent="0.25">
      <c r="C41" s="31" t="s">
        <v>35</v>
      </c>
      <c r="D41" s="32">
        <v>0</v>
      </c>
      <c r="E41" s="70"/>
      <c r="F41" s="8" t="s">
        <v>36</v>
      </c>
      <c r="G41" s="8">
        <v>1</v>
      </c>
      <c r="H41" s="18">
        <v>3.5700000000000003E-2</v>
      </c>
      <c r="I41" s="48"/>
      <c r="J41" s="31" t="s">
        <v>35</v>
      </c>
      <c r="K41" s="32">
        <v>2</v>
      </c>
      <c r="L41" s="70"/>
      <c r="M41" s="8" t="s">
        <v>36</v>
      </c>
      <c r="N41" s="8">
        <v>3</v>
      </c>
      <c r="O41" s="18">
        <v>0.1154</v>
      </c>
    </row>
    <row r="42" spans="3:15" ht="15" customHeight="1" x14ac:dyDescent="0.25">
      <c r="C42" s="43"/>
      <c r="D42" s="43"/>
      <c r="E42" s="43"/>
      <c r="F42" s="43"/>
      <c r="G42" s="43"/>
      <c r="H42" s="43"/>
      <c r="I42" s="48"/>
      <c r="J42" s="43"/>
      <c r="K42" s="43"/>
      <c r="L42" s="43"/>
      <c r="M42" s="43"/>
      <c r="N42" s="43"/>
      <c r="O42" s="43"/>
    </row>
    <row r="46" spans="3:15" x14ac:dyDescent="0.25">
      <c r="H46" s="44"/>
    </row>
    <row r="48" spans="3:15" x14ac:dyDescent="0.25">
      <c r="O48" s="14"/>
    </row>
  </sheetData>
  <mergeCells count="36">
    <mergeCell ref="C3:O3"/>
    <mergeCell ref="C5:H5"/>
    <mergeCell ref="J5:O5"/>
    <mergeCell ref="E6:E11"/>
    <mergeCell ref="L6:L11"/>
    <mergeCell ref="C7:D7"/>
    <mergeCell ref="J7:K7"/>
    <mergeCell ref="C12:H12"/>
    <mergeCell ref="J12:O12"/>
    <mergeCell ref="C15:H15"/>
    <mergeCell ref="I15:I22"/>
    <mergeCell ref="J15:O15"/>
    <mergeCell ref="E16:E21"/>
    <mergeCell ref="L16:L21"/>
    <mergeCell ref="C17:D17"/>
    <mergeCell ref="J17:K17"/>
    <mergeCell ref="C22:H22"/>
    <mergeCell ref="J22:O22"/>
    <mergeCell ref="C23:O24"/>
    <mergeCell ref="C25:H25"/>
    <mergeCell ref="I25:I32"/>
    <mergeCell ref="J25:O25"/>
    <mergeCell ref="E26:E32"/>
    <mergeCell ref="L26:L31"/>
    <mergeCell ref="C27:D27"/>
    <mergeCell ref="J27:K27"/>
    <mergeCell ref="C31:C32"/>
    <mergeCell ref="D31:D32"/>
    <mergeCell ref="C34:O34"/>
    <mergeCell ref="C35:H35"/>
    <mergeCell ref="I35:I42"/>
    <mergeCell ref="J35:O35"/>
    <mergeCell ref="E36:E41"/>
    <mergeCell ref="L36:L41"/>
    <mergeCell ref="C37:D37"/>
    <mergeCell ref="J37:K3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V167"/>
  <sheetViews>
    <sheetView tabSelected="1" topLeftCell="A3" zoomScale="80" zoomScaleNormal="80" workbookViewId="0">
      <selection activeCell="K13" sqref="K13"/>
    </sheetView>
  </sheetViews>
  <sheetFormatPr defaultRowHeight="15" x14ac:dyDescent="0.25"/>
  <cols>
    <col min="1" max="1" width="9.140625" customWidth="1"/>
    <col min="2" max="10" width="10.7109375" customWidth="1"/>
    <col min="11" max="11" width="9.140625" customWidth="1"/>
  </cols>
  <sheetData>
    <row r="2" spans="2:22" ht="16.5" thickBot="1" x14ac:dyDescent="0.3">
      <c r="B2" s="1"/>
    </row>
    <row r="3" spans="2:22" ht="41.25" customHeight="1" thickBot="1" x14ac:dyDescent="0.3">
      <c r="B3" s="54" t="s">
        <v>38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2:22" ht="29.25" customHeight="1" thickBot="1" x14ac:dyDescent="0.3">
      <c r="B4" s="49">
        <v>2024</v>
      </c>
      <c r="C4" s="49"/>
      <c r="D4" s="49"/>
      <c r="E4" s="49"/>
      <c r="F4" s="49"/>
      <c r="G4" s="49"/>
      <c r="H4" s="49"/>
      <c r="I4" s="49"/>
      <c r="J4" s="49"/>
      <c r="K4" s="45"/>
      <c r="L4" s="49">
        <v>2023</v>
      </c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2:22" ht="1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2:22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2:22" ht="15.75" thickBot="1" x14ac:dyDescent="0.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2:22" ht="29.25" customHeight="1" thickBot="1" x14ac:dyDescent="0.3">
      <c r="B20" s="49">
        <v>2022</v>
      </c>
      <c r="C20" s="49"/>
      <c r="D20" s="49"/>
      <c r="E20" s="49"/>
      <c r="F20" s="49"/>
      <c r="G20" s="49"/>
      <c r="H20" s="49"/>
      <c r="I20" s="49"/>
      <c r="J20" s="49"/>
      <c r="K20" s="6"/>
      <c r="L20" s="49">
        <v>2021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2:22" ht="15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2:22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2:22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.75" thickBot="1" x14ac:dyDescent="0.3">
      <c r="B36" s="75"/>
      <c r="C36" s="75"/>
      <c r="D36" s="75"/>
      <c r="E36" s="75"/>
      <c r="F36" s="75"/>
      <c r="G36" s="75"/>
      <c r="H36" s="75"/>
      <c r="I36" s="75"/>
      <c r="J36" s="75"/>
      <c r="K36" s="6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</row>
    <row r="37" spans="2:22" ht="15" customHeight="1" thickBot="1" x14ac:dyDescent="0.3">
      <c r="B37" s="49">
        <v>2020</v>
      </c>
      <c r="C37" s="49"/>
      <c r="D37" s="49"/>
      <c r="E37" s="49"/>
      <c r="F37" s="49"/>
      <c r="G37" s="49"/>
      <c r="H37" s="49"/>
      <c r="I37" s="49"/>
      <c r="J37" s="49"/>
      <c r="K37" s="75"/>
      <c r="L37" s="49">
        <v>2019</v>
      </c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 spans="2:22" ht="15" customHeight="1" thickBot="1" x14ac:dyDescent="0.3">
      <c r="B38" s="49"/>
      <c r="C38" s="49"/>
      <c r="D38" s="49"/>
      <c r="E38" s="49"/>
      <c r="F38" s="49"/>
      <c r="G38" s="49"/>
      <c r="H38" s="49"/>
      <c r="I38" s="49"/>
      <c r="J38" s="49"/>
      <c r="K38" s="75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 spans="2:22" x14ac:dyDescent="0.25">
      <c r="B39" s="6"/>
      <c r="C39" s="6"/>
      <c r="D39" s="6"/>
      <c r="E39" s="6"/>
      <c r="F39" s="6"/>
      <c r="G39" s="6"/>
      <c r="H39" s="6"/>
      <c r="I39" s="6"/>
      <c r="J39" s="6"/>
      <c r="K39" s="7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x14ac:dyDescent="0.25">
      <c r="B40" s="6"/>
      <c r="C40" s="6"/>
      <c r="D40" s="6"/>
      <c r="E40" s="6"/>
      <c r="F40" s="6"/>
      <c r="G40" s="6"/>
      <c r="H40" s="6"/>
      <c r="I40" s="6"/>
      <c r="J40" s="6"/>
      <c r="K40" s="7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x14ac:dyDescent="0.25">
      <c r="B41" s="6"/>
      <c r="C41" s="6"/>
      <c r="D41" s="6"/>
      <c r="E41" s="6"/>
      <c r="F41" s="6"/>
      <c r="G41" s="6"/>
      <c r="H41" s="6"/>
      <c r="I41" s="6"/>
      <c r="J41" s="6"/>
      <c r="K41" s="7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x14ac:dyDescent="0.25">
      <c r="B42" s="6"/>
      <c r="C42" s="6"/>
      <c r="D42" s="6"/>
      <c r="E42" s="6"/>
      <c r="F42" s="6"/>
      <c r="G42" s="6"/>
      <c r="H42" s="6"/>
      <c r="I42" s="6"/>
      <c r="J42" s="6"/>
      <c r="K42" s="7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x14ac:dyDescent="0.25">
      <c r="B43" s="6"/>
      <c r="C43" s="6"/>
      <c r="D43" s="6"/>
      <c r="E43" s="6"/>
      <c r="F43" s="6"/>
      <c r="G43" s="6"/>
      <c r="H43" s="6"/>
      <c r="I43" s="6"/>
      <c r="J43" s="6"/>
      <c r="K43" s="7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x14ac:dyDescent="0.25">
      <c r="B44" s="6"/>
      <c r="C44" s="6"/>
      <c r="D44" s="6"/>
      <c r="E44" s="6"/>
      <c r="F44" s="6"/>
      <c r="G44" s="6"/>
      <c r="H44" s="6"/>
      <c r="I44" s="6"/>
      <c r="J44" s="6"/>
      <c r="K44" s="7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x14ac:dyDescent="0.25">
      <c r="B45" s="6"/>
      <c r="C45" s="6"/>
      <c r="D45" s="6"/>
      <c r="E45" s="6"/>
      <c r="F45" s="6"/>
      <c r="G45" s="6"/>
      <c r="H45" s="6"/>
      <c r="I45" s="6"/>
      <c r="J45" s="6"/>
      <c r="K45" s="7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x14ac:dyDescent="0.25">
      <c r="B46" s="6"/>
      <c r="C46" s="6"/>
      <c r="D46" s="6"/>
      <c r="E46" s="6"/>
      <c r="F46" s="6"/>
      <c r="G46" s="6"/>
      <c r="H46" s="6"/>
      <c r="I46" s="6"/>
      <c r="J46" s="6"/>
      <c r="K46" s="7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x14ac:dyDescent="0.25">
      <c r="B47" s="6"/>
      <c r="C47" s="6"/>
      <c r="D47" s="6"/>
      <c r="E47" s="6"/>
      <c r="F47" s="6"/>
      <c r="G47" s="6"/>
      <c r="H47" s="6"/>
      <c r="I47" s="6"/>
      <c r="J47" s="6"/>
      <c r="K47" s="7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x14ac:dyDescent="0.25">
      <c r="B48" s="6"/>
      <c r="C48" s="6"/>
      <c r="D48" s="6"/>
      <c r="E48" s="6"/>
      <c r="F48" s="6"/>
      <c r="G48" s="6"/>
      <c r="H48" s="6"/>
      <c r="I48" s="6"/>
      <c r="J48" s="6"/>
      <c r="K48" s="7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x14ac:dyDescent="0.25">
      <c r="B49" s="6"/>
      <c r="C49" s="6"/>
      <c r="D49" s="6"/>
      <c r="E49" s="6"/>
      <c r="F49" s="6"/>
      <c r="G49" s="6"/>
      <c r="H49" s="6"/>
      <c r="I49" s="6"/>
      <c r="J49" s="6"/>
      <c r="K49" s="7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x14ac:dyDescent="0.25">
      <c r="B50" s="6"/>
      <c r="C50" s="6"/>
      <c r="D50" s="6"/>
      <c r="E50" s="6"/>
      <c r="F50" s="6"/>
      <c r="G50" s="6"/>
      <c r="H50" s="6"/>
      <c r="I50" s="6"/>
      <c r="J50" s="6"/>
      <c r="K50" s="7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x14ac:dyDescent="0.25">
      <c r="B51" s="6"/>
      <c r="C51" s="6"/>
      <c r="D51" s="6"/>
      <c r="E51" s="6"/>
      <c r="F51" s="6"/>
      <c r="G51" s="6"/>
      <c r="H51" s="6"/>
      <c r="I51" s="6"/>
      <c r="J51" s="6"/>
      <c r="K51" s="7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x14ac:dyDescent="0.25">
      <c r="B52" s="6"/>
      <c r="C52" s="6"/>
      <c r="D52" s="6"/>
      <c r="E52" s="6"/>
      <c r="F52" s="6"/>
      <c r="G52" s="6"/>
      <c r="H52" s="6"/>
      <c r="I52" s="6"/>
      <c r="J52" s="6"/>
      <c r="K52" s="7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x14ac:dyDescent="0.25">
      <c r="B53" s="6"/>
      <c r="C53" s="6"/>
      <c r="D53" s="6"/>
      <c r="E53" s="6"/>
      <c r="F53" s="6"/>
      <c r="G53" s="6"/>
      <c r="H53" s="6"/>
      <c r="I53" s="6"/>
      <c r="J53" s="6"/>
      <c r="K53" s="7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2:22" x14ac:dyDescent="0.25">
      <c r="B54" s="6"/>
      <c r="C54" s="6"/>
      <c r="D54" s="6"/>
      <c r="E54" s="6"/>
      <c r="F54" s="6"/>
      <c r="G54" s="6"/>
      <c r="H54" s="6"/>
      <c r="I54" s="6"/>
      <c r="J54" s="6"/>
      <c r="K54" s="7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2:22" ht="15.75" thickBot="1" x14ac:dyDescent="0.3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</row>
    <row r="56" spans="2:22" ht="15" customHeight="1" thickBot="1" x14ac:dyDescent="0.3">
      <c r="B56" s="49">
        <v>2018</v>
      </c>
      <c r="C56" s="49"/>
      <c r="D56" s="49"/>
      <c r="E56" s="49"/>
      <c r="F56" s="49"/>
      <c r="G56" s="49"/>
      <c r="H56" s="49"/>
      <c r="I56" s="49"/>
      <c r="J56" s="49"/>
      <c r="K56" s="75"/>
      <c r="L56" s="49">
        <v>2017</v>
      </c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 spans="2:22" ht="15" customHeight="1" thickBot="1" x14ac:dyDescent="0.3">
      <c r="B57" s="49"/>
      <c r="C57" s="49"/>
      <c r="D57" s="49"/>
      <c r="E57" s="49"/>
      <c r="F57" s="49"/>
      <c r="G57" s="49"/>
      <c r="H57" s="49"/>
      <c r="I57" s="49"/>
      <c r="J57" s="49"/>
      <c r="K57" s="75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2:22" x14ac:dyDescent="0.25">
      <c r="B58" s="6"/>
      <c r="C58" s="6"/>
      <c r="D58" s="6"/>
      <c r="E58" s="6"/>
      <c r="F58" s="6"/>
      <c r="G58" s="6"/>
      <c r="H58" s="6"/>
      <c r="I58" s="6"/>
      <c r="J58" s="6"/>
      <c r="K58" s="7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2:22" x14ac:dyDescent="0.25">
      <c r="B59" s="6"/>
      <c r="C59" s="6"/>
      <c r="D59" s="6"/>
      <c r="E59" s="6"/>
      <c r="F59" s="6"/>
      <c r="G59" s="6"/>
      <c r="H59" s="6"/>
      <c r="I59" s="6"/>
      <c r="J59" s="6"/>
      <c r="K59" s="7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x14ac:dyDescent="0.25">
      <c r="B60" s="6"/>
      <c r="C60" s="6"/>
      <c r="D60" s="6"/>
      <c r="E60" s="6"/>
      <c r="F60" s="6"/>
      <c r="G60" s="6"/>
      <c r="H60" s="6"/>
      <c r="I60" s="6"/>
      <c r="J60" s="6"/>
      <c r="K60" s="7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2:22" x14ac:dyDescent="0.25">
      <c r="B61" s="6"/>
      <c r="C61" s="6"/>
      <c r="D61" s="6"/>
      <c r="E61" s="6"/>
      <c r="F61" s="6"/>
      <c r="G61" s="6"/>
      <c r="H61" s="6"/>
      <c r="I61" s="6"/>
      <c r="J61" s="6"/>
      <c r="K61" s="7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2:22" x14ac:dyDescent="0.25">
      <c r="B62" s="6"/>
      <c r="C62" s="6"/>
      <c r="D62" s="6"/>
      <c r="E62" s="6"/>
      <c r="F62" s="6"/>
      <c r="G62" s="6"/>
      <c r="H62" s="6"/>
      <c r="I62" s="6"/>
      <c r="J62" s="6"/>
      <c r="K62" s="7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2:22" x14ac:dyDescent="0.25">
      <c r="B63" s="6"/>
      <c r="C63" s="6"/>
      <c r="D63" s="6"/>
      <c r="E63" s="6"/>
      <c r="F63" s="6"/>
      <c r="G63" s="6"/>
      <c r="H63" s="6"/>
      <c r="I63" s="6"/>
      <c r="J63" s="6"/>
      <c r="K63" s="7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x14ac:dyDescent="0.25">
      <c r="B64" s="6"/>
      <c r="C64" s="6"/>
      <c r="D64" s="6"/>
      <c r="E64" s="6"/>
      <c r="F64" s="6"/>
      <c r="G64" s="6"/>
      <c r="H64" s="6"/>
      <c r="I64" s="6"/>
      <c r="J64" s="6"/>
      <c r="K64" s="7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2:22" x14ac:dyDescent="0.25">
      <c r="B65" s="6"/>
      <c r="C65" s="6"/>
      <c r="D65" s="6"/>
      <c r="E65" s="6"/>
      <c r="F65" s="6"/>
      <c r="G65" s="6"/>
      <c r="H65" s="6"/>
      <c r="I65" s="6"/>
      <c r="J65" s="6"/>
      <c r="K65" s="7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2:22" x14ac:dyDescent="0.25">
      <c r="B66" s="6"/>
      <c r="C66" s="6"/>
      <c r="D66" s="6"/>
      <c r="E66" s="6"/>
      <c r="F66" s="6"/>
      <c r="G66" s="6"/>
      <c r="H66" s="6"/>
      <c r="I66" s="6"/>
      <c r="J66" s="6"/>
      <c r="K66" s="7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2:22" x14ac:dyDescent="0.25">
      <c r="B67" s="6"/>
      <c r="C67" s="6"/>
      <c r="D67" s="6"/>
      <c r="E67" s="6"/>
      <c r="F67" s="6"/>
      <c r="G67" s="6"/>
      <c r="H67" s="6"/>
      <c r="I67" s="6"/>
      <c r="J67" s="6"/>
      <c r="K67" s="7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2:22" x14ac:dyDescent="0.25">
      <c r="B68" s="6"/>
      <c r="C68" s="6"/>
      <c r="D68" s="6"/>
      <c r="E68" s="6"/>
      <c r="F68" s="6"/>
      <c r="G68" s="6"/>
      <c r="H68" s="6"/>
      <c r="I68" s="6"/>
      <c r="J68" s="6"/>
      <c r="K68" s="7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2:22" ht="15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K69" s="7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2:22" ht="15" customHeight="1" x14ac:dyDescent="0.25">
      <c r="B70" s="6"/>
      <c r="C70" s="6"/>
      <c r="D70" s="6"/>
      <c r="E70" s="6"/>
      <c r="F70" s="6"/>
      <c r="G70" s="6"/>
      <c r="H70" s="6"/>
      <c r="I70" s="6"/>
      <c r="J70" s="6"/>
      <c r="K70" s="7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2:22" x14ac:dyDescent="0.25">
      <c r="B71" s="6"/>
      <c r="C71" s="6"/>
      <c r="D71" s="6"/>
      <c r="E71" s="6"/>
      <c r="F71" s="6"/>
      <c r="G71" s="6"/>
      <c r="H71" s="6"/>
      <c r="I71" s="6"/>
      <c r="J71" s="6"/>
      <c r="K71" s="7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2:22" x14ac:dyDescent="0.25">
      <c r="B72" s="6"/>
      <c r="C72" s="6"/>
      <c r="D72" s="6"/>
      <c r="E72" s="6"/>
      <c r="F72" s="6"/>
      <c r="G72" s="6"/>
      <c r="H72" s="6"/>
      <c r="I72" s="6"/>
      <c r="J72" s="6"/>
      <c r="K72" s="7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2:22" x14ac:dyDescent="0.25">
      <c r="B73" s="6"/>
      <c r="C73" s="6"/>
      <c r="D73" s="6"/>
      <c r="E73" s="6"/>
      <c r="F73" s="6"/>
      <c r="G73" s="6"/>
      <c r="H73" s="6"/>
      <c r="I73" s="6"/>
      <c r="J73" s="6"/>
      <c r="K73" s="7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2:22" x14ac:dyDescent="0.25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</row>
    <row r="94" ht="15" customHeight="1" x14ac:dyDescent="0.25"/>
    <row r="95" ht="15" customHeight="1" x14ac:dyDescent="0.25"/>
    <row r="127" spans="11:11" ht="15.75" x14ac:dyDescent="0.25">
      <c r="K127" s="46"/>
    </row>
    <row r="167" spans="2:10" x14ac:dyDescent="0.25">
      <c r="B167" s="17"/>
      <c r="C167" s="17"/>
      <c r="D167" s="17"/>
      <c r="E167" s="17"/>
      <c r="F167" s="17"/>
      <c r="G167" s="17"/>
      <c r="H167" s="17"/>
      <c r="I167" s="17"/>
      <c r="J167" s="17"/>
    </row>
  </sheetData>
  <mergeCells count="16">
    <mergeCell ref="B36:J36"/>
    <mergeCell ref="L36:V36"/>
    <mergeCell ref="B3:V3"/>
    <mergeCell ref="B4:J4"/>
    <mergeCell ref="L4:V4"/>
    <mergeCell ref="B20:J20"/>
    <mergeCell ref="L20:V20"/>
    <mergeCell ref="B74:V74"/>
    <mergeCell ref="B37:J38"/>
    <mergeCell ref="K37:K54"/>
    <mergeCell ref="L37:V38"/>
    <mergeCell ref="B55:J55"/>
    <mergeCell ref="K55:V55"/>
    <mergeCell ref="B56:J57"/>
    <mergeCell ref="K56:K73"/>
    <mergeCell ref="L56:V5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1__Quantidade_de_pedidos</vt:lpstr>
      <vt:lpstr>2__Tempo_de_resposta</vt:lpstr>
      <vt:lpstr>3__Tipos_de_resposta</vt:lpstr>
      <vt:lpstr>4__Perfil_dos_solicitantes</vt:lpstr>
      <vt:lpstr>5__Recursos_registrados</vt:lpstr>
      <vt:lpstr>6__Satisfação_dos_usuários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Maria de Brito Dique</dc:creator>
  <cp:lastModifiedBy>Isabela Maria de Brito Dique</cp:lastModifiedBy>
  <dcterms:created xsi:type="dcterms:W3CDTF">2022-10-06T18:42:24Z</dcterms:created>
  <dcterms:modified xsi:type="dcterms:W3CDTF">2024-12-02T16:59:09Z</dcterms:modified>
</cp:coreProperties>
</file>